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j\Dropbox\LIJ21_01_YUVERTA_2021-2022\LIJ21_aLESMATERIAAL_2021-2022\0_LIJ21_P2_HO32_WERKVOORBEREIDEN en UITVOEREN\"/>
    </mc:Choice>
  </mc:AlternateContent>
  <xr:revisionPtr revIDLastSave="0" documentId="13_ncr:1_{CEEA6DA5-B158-4491-82F8-7415AD85FA7C}" xr6:coauthVersionLast="47" xr6:coauthVersionMax="47" xr10:uidLastSave="{00000000-0000-0000-0000-000000000000}"/>
  <bookViews>
    <workbookView xWindow="-108" yWindow="-108" windowWidth="23256" windowHeight="12576" xr2:uid="{9C426F76-59A4-432A-BF81-3F04B82668F4}"/>
  </bookViews>
  <sheets>
    <sheet name="1 werkplan" sheetId="1" r:id="rId1"/>
    <sheet name="2 gereedschapset" sheetId="2" r:id="rId2"/>
    <sheet name="3 bestellijst hard" sheetId="3" r:id="rId3"/>
    <sheet name="4 bestellijst beplanting" sheetId="5" r:id="rId4"/>
    <sheet name="5 Voorcalculatie" sheetId="9" r:id="rId5"/>
    <sheet name="6 diverse berekeningen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0" i="9" l="1"/>
  <c r="J200" i="9"/>
  <c r="G200" i="9"/>
  <c r="F200" i="9"/>
  <c r="L199" i="9"/>
  <c r="J199" i="9"/>
  <c r="F199" i="9"/>
  <c r="G199" i="9" s="1"/>
  <c r="L198" i="9"/>
  <c r="J198" i="9"/>
  <c r="G198" i="9"/>
  <c r="F198" i="9"/>
  <c r="L197" i="9"/>
  <c r="J197" i="9"/>
  <c r="F197" i="9"/>
  <c r="G197" i="9" s="1"/>
  <c r="L196" i="9"/>
  <c r="J196" i="9"/>
  <c r="G196" i="9"/>
  <c r="F196" i="9"/>
  <c r="L195" i="9"/>
  <c r="J195" i="9"/>
  <c r="F195" i="9"/>
  <c r="G195" i="9" s="1"/>
  <c r="L194" i="9"/>
  <c r="J194" i="9"/>
  <c r="G194" i="9"/>
  <c r="F194" i="9"/>
  <c r="L193" i="9"/>
  <c r="J193" i="9"/>
  <c r="F193" i="9"/>
  <c r="G193" i="9" s="1"/>
  <c r="L192" i="9"/>
  <c r="J192" i="9"/>
  <c r="G192" i="9"/>
  <c r="F192" i="9"/>
  <c r="L191" i="9"/>
  <c r="J191" i="9"/>
  <c r="F191" i="9"/>
  <c r="G191" i="9" s="1"/>
  <c r="L190" i="9"/>
  <c r="J190" i="9"/>
  <c r="G190" i="9"/>
  <c r="F190" i="9"/>
  <c r="L189" i="9"/>
  <c r="J189" i="9"/>
  <c r="F189" i="9"/>
  <c r="G189" i="9" s="1"/>
  <c r="L188" i="9"/>
  <c r="J188" i="9"/>
  <c r="G188" i="9"/>
  <c r="F188" i="9"/>
  <c r="L187" i="9"/>
  <c r="J187" i="9"/>
  <c r="F187" i="9"/>
  <c r="G187" i="9" s="1"/>
  <c r="L186" i="9"/>
  <c r="J186" i="9"/>
  <c r="G186" i="9"/>
  <c r="F186" i="9"/>
  <c r="L185" i="9"/>
  <c r="J185" i="9"/>
  <c r="F185" i="9"/>
  <c r="G185" i="9" s="1"/>
  <c r="L184" i="9"/>
  <c r="J184" i="9"/>
  <c r="G184" i="9"/>
  <c r="F184" i="9"/>
  <c r="L183" i="9"/>
  <c r="J183" i="9"/>
  <c r="F183" i="9"/>
  <c r="G183" i="9" s="1"/>
  <c r="L182" i="9"/>
  <c r="J182" i="9"/>
  <c r="G182" i="9"/>
  <c r="F182" i="9"/>
  <c r="L181" i="9"/>
  <c r="J181" i="9"/>
  <c r="F181" i="9"/>
  <c r="G181" i="9" s="1"/>
  <c r="L180" i="9"/>
  <c r="J180" i="9"/>
  <c r="G180" i="9"/>
  <c r="F180" i="9"/>
  <c r="L179" i="9"/>
  <c r="J179" i="9"/>
  <c r="F179" i="9"/>
  <c r="G179" i="9" s="1"/>
  <c r="L178" i="9"/>
  <c r="J178" i="9"/>
  <c r="G178" i="9"/>
  <c r="F178" i="9"/>
  <c r="L177" i="9"/>
  <c r="J177" i="9"/>
  <c r="F177" i="9"/>
  <c r="G177" i="9" s="1"/>
  <c r="L176" i="9"/>
  <c r="J176" i="9"/>
  <c r="G176" i="9"/>
  <c r="F176" i="9"/>
  <c r="L175" i="9"/>
  <c r="J175" i="9"/>
  <c r="F175" i="9"/>
  <c r="G175" i="9" s="1"/>
  <c r="L174" i="9"/>
  <c r="J174" i="9"/>
  <c r="G174" i="9"/>
  <c r="F174" i="9"/>
  <c r="L173" i="9"/>
  <c r="J173" i="9"/>
  <c r="F173" i="9"/>
  <c r="G173" i="9" s="1"/>
  <c r="L172" i="9"/>
  <c r="J172" i="9"/>
  <c r="G172" i="9"/>
  <c r="F172" i="9"/>
  <c r="L171" i="9"/>
  <c r="J171" i="9"/>
  <c r="F171" i="9"/>
  <c r="G171" i="9" s="1"/>
  <c r="L170" i="9"/>
  <c r="J170" i="9"/>
  <c r="G170" i="9"/>
  <c r="F170" i="9"/>
  <c r="L169" i="9"/>
  <c r="J169" i="9"/>
  <c r="F169" i="9"/>
  <c r="G169" i="9" s="1"/>
  <c r="L168" i="9"/>
  <c r="J168" i="9"/>
  <c r="G168" i="9"/>
  <c r="F168" i="9"/>
  <c r="L167" i="9"/>
  <c r="J167" i="9"/>
  <c r="F167" i="9"/>
  <c r="G167" i="9" s="1"/>
  <c r="L166" i="9"/>
  <c r="J166" i="9"/>
  <c r="G166" i="9"/>
  <c r="F166" i="9"/>
  <c r="L165" i="9"/>
  <c r="J165" i="9"/>
  <c r="F165" i="9"/>
  <c r="G165" i="9" s="1"/>
  <c r="L164" i="9"/>
  <c r="J164" i="9"/>
  <c r="G164" i="9"/>
  <c r="F164" i="9"/>
  <c r="L163" i="9"/>
  <c r="J163" i="9"/>
  <c r="F163" i="9"/>
  <c r="G163" i="9" s="1"/>
  <c r="L162" i="9"/>
  <c r="J162" i="9"/>
  <c r="G162" i="9"/>
  <c r="F162" i="9"/>
  <c r="L161" i="9"/>
  <c r="J161" i="9"/>
  <c r="F161" i="9"/>
  <c r="G161" i="9" s="1"/>
  <c r="L160" i="9"/>
  <c r="J160" i="9"/>
  <c r="G160" i="9"/>
  <c r="F160" i="9"/>
  <c r="L159" i="9"/>
  <c r="J159" i="9"/>
  <c r="F159" i="9"/>
  <c r="G159" i="9" s="1"/>
  <c r="L158" i="9"/>
  <c r="J158" i="9"/>
  <c r="G158" i="9"/>
  <c r="F158" i="9"/>
  <c r="L157" i="9"/>
  <c r="J157" i="9"/>
  <c r="F157" i="9"/>
  <c r="G157" i="9" s="1"/>
  <c r="L156" i="9"/>
  <c r="J156" i="9"/>
  <c r="G156" i="9"/>
  <c r="F156" i="9"/>
  <c r="L155" i="9"/>
  <c r="J155" i="9"/>
  <c r="F155" i="9"/>
  <c r="G155" i="9" s="1"/>
  <c r="L154" i="9"/>
  <c r="J154" i="9"/>
  <c r="G154" i="9"/>
  <c r="F154" i="9"/>
  <c r="L153" i="9"/>
  <c r="J153" i="9"/>
  <c r="F153" i="9"/>
  <c r="G153" i="9" s="1"/>
  <c r="L152" i="9"/>
  <c r="J152" i="9"/>
  <c r="G152" i="9"/>
  <c r="F152" i="9"/>
  <c r="L151" i="9"/>
  <c r="J151" i="9"/>
  <c r="F151" i="9"/>
  <c r="G151" i="9" s="1"/>
  <c r="L150" i="9"/>
  <c r="J150" i="9"/>
  <c r="G150" i="9"/>
  <c r="F150" i="9"/>
  <c r="L149" i="9"/>
  <c r="J149" i="9"/>
  <c r="F149" i="9"/>
  <c r="G149" i="9" s="1"/>
  <c r="L148" i="9"/>
  <c r="J148" i="9"/>
  <c r="G148" i="9"/>
  <c r="F148" i="9"/>
  <c r="L147" i="9"/>
  <c r="J147" i="9"/>
  <c r="F147" i="9"/>
  <c r="G147" i="9" s="1"/>
  <c r="L146" i="9"/>
  <c r="J146" i="9"/>
  <c r="G146" i="9"/>
  <c r="F146" i="9"/>
  <c r="L145" i="9"/>
  <c r="J145" i="9"/>
  <c r="F145" i="9"/>
  <c r="G145" i="9" s="1"/>
  <c r="L144" i="9"/>
  <c r="J144" i="9"/>
  <c r="G144" i="9"/>
  <c r="F144" i="9"/>
  <c r="L143" i="9"/>
  <c r="J143" i="9"/>
  <c r="F143" i="9"/>
  <c r="G143" i="9" s="1"/>
  <c r="L142" i="9"/>
  <c r="J142" i="9"/>
  <c r="G142" i="9"/>
  <c r="F142" i="9"/>
  <c r="L141" i="9"/>
  <c r="J141" i="9"/>
  <c r="F141" i="9"/>
  <c r="G141" i="9" s="1"/>
  <c r="L140" i="9"/>
  <c r="J140" i="9"/>
  <c r="G140" i="9"/>
  <c r="F140" i="9"/>
  <c r="L139" i="9"/>
  <c r="J139" i="9"/>
  <c r="F139" i="9"/>
  <c r="G139" i="9" s="1"/>
  <c r="L138" i="9"/>
  <c r="J138" i="9"/>
  <c r="G138" i="9"/>
  <c r="F138" i="9"/>
  <c r="L137" i="9"/>
  <c r="J137" i="9"/>
  <c r="F137" i="9"/>
  <c r="G137" i="9" s="1"/>
  <c r="L136" i="9"/>
  <c r="J136" i="9"/>
  <c r="G136" i="9"/>
  <c r="F136" i="9"/>
  <c r="L135" i="9"/>
  <c r="J135" i="9"/>
  <c r="F135" i="9"/>
  <c r="G135" i="9" s="1"/>
  <c r="L134" i="9"/>
  <c r="J134" i="9"/>
  <c r="G134" i="9"/>
  <c r="F134" i="9"/>
  <c r="L133" i="9"/>
  <c r="J133" i="9"/>
  <c r="F133" i="9"/>
  <c r="G133" i="9" s="1"/>
  <c r="L132" i="9"/>
  <c r="J132" i="9"/>
  <c r="G132" i="9"/>
  <c r="F132" i="9"/>
  <c r="L131" i="9"/>
  <c r="J131" i="9"/>
  <c r="F131" i="9"/>
  <c r="G131" i="9" s="1"/>
  <c r="L130" i="9"/>
  <c r="J130" i="9"/>
  <c r="G130" i="9"/>
  <c r="F130" i="9"/>
  <c r="L129" i="9"/>
  <c r="J129" i="9"/>
  <c r="F129" i="9"/>
  <c r="G129" i="9" s="1"/>
  <c r="L128" i="9"/>
  <c r="J128" i="9"/>
  <c r="G128" i="9"/>
  <c r="F128" i="9"/>
  <c r="L127" i="9"/>
  <c r="J127" i="9"/>
  <c r="F127" i="9"/>
  <c r="G127" i="9" s="1"/>
  <c r="L126" i="9"/>
  <c r="J126" i="9"/>
  <c r="G126" i="9"/>
  <c r="F126" i="9"/>
  <c r="L125" i="9"/>
  <c r="J125" i="9"/>
  <c r="F125" i="9"/>
  <c r="G125" i="9" s="1"/>
  <c r="L124" i="9"/>
  <c r="J124" i="9"/>
  <c r="G124" i="9"/>
  <c r="F124" i="9"/>
  <c r="L123" i="9"/>
  <c r="J123" i="9"/>
  <c r="F123" i="9"/>
  <c r="G123" i="9" s="1"/>
  <c r="L122" i="9"/>
  <c r="J122" i="9"/>
  <c r="G122" i="9"/>
  <c r="F122" i="9"/>
  <c r="L121" i="9"/>
  <c r="J121" i="9"/>
  <c r="F121" i="9"/>
  <c r="G121" i="9" s="1"/>
  <c r="L120" i="9"/>
  <c r="J120" i="9"/>
  <c r="G120" i="9"/>
  <c r="F120" i="9"/>
  <c r="L119" i="9"/>
  <c r="J119" i="9"/>
  <c r="F119" i="9"/>
  <c r="G119" i="9" s="1"/>
  <c r="L118" i="9"/>
  <c r="J118" i="9"/>
  <c r="G118" i="9"/>
  <c r="F118" i="9"/>
  <c r="L117" i="9"/>
  <c r="J117" i="9"/>
  <c r="F117" i="9"/>
  <c r="G117" i="9" s="1"/>
  <c r="L116" i="9"/>
  <c r="J116" i="9"/>
  <c r="G116" i="9"/>
  <c r="F116" i="9"/>
  <c r="L115" i="9"/>
  <c r="J115" i="9"/>
  <c r="F115" i="9"/>
  <c r="G115" i="9" s="1"/>
  <c r="L114" i="9"/>
  <c r="J114" i="9"/>
  <c r="G114" i="9"/>
  <c r="F114" i="9"/>
  <c r="L113" i="9"/>
  <c r="J113" i="9"/>
  <c r="F113" i="9"/>
  <c r="G113" i="9" s="1"/>
  <c r="L112" i="9"/>
  <c r="J112" i="9"/>
  <c r="G112" i="9"/>
  <c r="F112" i="9"/>
  <c r="L111" i="9"/>
  <c r="J111" i="9"/>
  <c r="F111" i="9"/>
  <c r="G111" i="9" s="1"/>
  <c r="L110" i="9"/>
  <c r="J110" i="9"/>
  <c r="G110" i="9"/>
  <c r="F110" i="9"/>
  <c r="L109" i="9"/>
  <c r="J109" i="9"/>
  <c r="F109" i="9"/>
  <c r="G109" i="9" s="1"/>
  <c r="L108" i="9"/>
  <c r="J108" i="9"/>
  <c r="G108" i="9"/>
  <c r="F108" i="9"/>
  <c r="L107" i="9"/>
  <c r="J107" i="9"/>
  <c r="F107" i="9"/>
  <c r="G107" i="9" s="1"/>
  <c r="L106" i="9"/>
  <c r="J106" i="9"/>
  <c r="G106" i="9"/>
  <c r="F106" i="9"/>
  <c r="L105" i="9"/>
  <c r="J105" i="9"/>
  <c r="F105" i="9"/>
  <c r="G105" i="9" s="1"/>
  <c r="L104" i="9"/>
  <c r="J104" i="9"/>
  <c r="G104" i="9"/>
  <c r="F104" i="9"/>
  <c r="L103" i="9"/>
  <c r="J103" i="9"/>
  <c r="F103" i="9"/>
  <c r="G103" i="9" s="1"/>
  <c r="L102" i="9"/>
  <c r="J102" i="9"/>
  <c r="G102" i="9"/>
  <c r="F102" i="9"/>
  <c r="L101" i="9"/>
  <c r="J101" i="9"/>
  <c r="F101" i="9"/>
  <c r="G101" i="9" s="1"/>
  <c r="L100" i="9"/>
  <c r="J100" i="9"/>
  <c r="G100" i="9"/>
  <c r="F100" i="9"/>
  <c r="L99" i="9"/>
  <c r="J99" i="9"/>
  <c r="F99" i="9"/>
  <c r="G99" i="9" s="1"/>
  <c r="L98" i="9"/>
  <c r="J98" i="9"/>
  <c r="G98" i="9"/>
  <c r="F98" i="9"/>
  <c r="L97" i="9"/>
  <c r="J97" i="9"/>
  <c r="F97" i="9"/>
  <c r="G97" i="9" s="1"/>
  <c r="L96" i="9"/>
  <c r="J96" i="9"/>
  <c r="G96" i="9"/>
  <c r="F96" i="9"/>
  <c r="L95" i="9"/>
  <c r="J95" i="9"/>
  <c r="F95" i="9"/>
  <c r="G95" i="9" s="1"/>
  <c r="L94" i="9"/>
  <c r="J94" i="9"/>
  <c r="G94" i="9"/>
  <c r="F94" i="9"/>
  <c r="L93" i="9"/>
  <c r="J93" i="9"/>
  <c r="F93" i="9"/>
  <c r="G93" i="9" s="1"/>
  <c r="L92" i="9"/>
  <c r="J92" i="9"/>
  <c r="G92" i="9"/>
  <c r="F92" i="9"/>
  <c r="L91" i="9"/>
  <c r="J91" i="9"/>
  <c r="F91" i="9"/>
  <c r="G91" i="9" s="1"/>
  <c r="L90" i="9"/>
  <c r="J90" i="9"/>
  <c r="G90" i="9"/>
  <c r="F90" i="9"/>
  <c r="L89" i="9"/>
  <c r="J89" i="9"/>
  <c r="F89" i="9"/>
  <c r="G89" i="9" s="1"/>
  <c r="L88" i="9"/>
  <c r="J88" i="9"/>
  <c r="G88" i="9"/>
  <c r="F88" i="9"/>
  <c r="L87" i="9"/>
  <c r="J87" i="9"/>
  <c r="F87" i="9"/>
  <c r="G87" i="9" s="1"/>
  <c r="L86" i="9"/>
  <c r="J86" i="9"/>
  <c r="G86" i="9"/>
  <c r="F86" i="9"/>
  <c r="L85" i="9"/>
  <c r="J85" i="9"/>
  <c r="F85" i="9"/>
  <c r="G85" i="9" s="1"/>
  <c r="L84" i="9"/>
  <c r="J84" i="9"/>
  <c r="G84" i="9"/>
  <c r="F84" i="9"/>
  <c r="L83" i="9"/>
  <c r="J83" i="9"/>
  <c r="F83" i="9"/>
  <c r="G83" i="9" s="1"/>
  <c r="L82" i="9"/>
  <c r="J82" i="9"/>
  <c r="G82" i="9"/>
  <c r="F82" i="9"/>
  <c r="L81" i="9"/>
  <c r="J81" i="9"/>
  <c r="F81" i="9"/>
  <c r="G81" i="9" s="1"/>
  <c r="L80" i="9"/>
  <c r="J80" i="9"/>
  <c r="G80" i="9"/>
  <c r="F80" i="9"/>
  <c r="L79" i="9"/>
  <c r="J79" i="9"/>
  <c r="F79" i="9"/>
  <c r="G79" i="9" s="1"/>
  <c r="L78" i="9"/>
  <c r="J78" i="9"/>
  <c r="G78" i="9"/>
  <c r="F78" i="9"/>
  <c r="L77" i="9"/>
  <c r="J77" i="9"/>
  <c r="F77" i="9"/>
  <c r="G77" i="9" s="1"/>
  <c r="L76" i="9"/>
  <c r="J76" i="9"/>
  <c r="G76" i="9"/>
  <c r="F76" i="9"/>
  <c r="L75" i="9"/>
  <c r="J75" i="9"/>
  <c r="F75" i="9"/>
  <c r="G75" i="9" s="1"/>
  <c r="L74" i="9"/>
  <c r="J74" i="9"/>
  <c r="G74" i="9"/>
  <c r="F74" i="9"/>
  <c r="L73" i="9"/>
  <c r="J73" i="9"/>
  <c r="F73" i="9"/>
  <c r="G73" i="9" s="1"/>
  <c r="L72" i="9"/>
  <c r="J72" i="9"/>
  <c r="G72" i="9"/>
  <c r="F72" i="9"/>
  <c r="L71" i="9"/>
  <c r="J71" i="9"/>
  <c r="G71" i="9"/>
  <c r="F71" i="9"/>
  <c r="L70" i="9"/>
  <c r="J70" i="9"/>
  <c r="G70" i="9"/>
  <c r="F70" i="9"/>
  <c r="L69" i="9"/>
  <c r="J69" i="9"/>
  <c r="G69" i="9"/>
  <c r="F69" i="9"/>
  <c r="L68" i="9"/>
  <c r="J68" i="9"/>
  <c r="G68" i="9"/>
  <c r="F68" i="9"/>
  <c r="L67" i="9"/>
  <c r="J67" i="9"/>
  <c r="G67" i="9"/>
  <c r="F67" i="9"/>
  <c r="L66" i="9"/>
  <c r="J66" i="9"/>
  <c r="G66" i="9"/>
  <c r="F66" i="9"/>
  <c r="L65" i="9"/>
  <c r="J65" i="9"/>
  <c r="G65" i="9"/>
  <c r="F65" i="9"/>
  <c r="L64" i="9"/>
  <c r="J64" i="9"/>
  <c r="G64" i="9"/>
  <c r="F64" i="9"/>
  <c r="L63" i="9"/>
  <c r="J63" i="9"/>
  <c r="G63" i="9"/>
  <c r="F63" i="9"/>
  <c r="L62" i="9"/>
  <c r="J62" i="9"/>
  <c r="G62" i="9"/>
  <c r="F62" i="9"/>
  <c r="L61" i="9"/>
  <c r="J61" i="9"/>
  <c r="G61" i="9"/>
  <c r="F61" i="9"/>
  <c r="L60" i="9"/>
  <c r="J60" i="9"/>
  <c r="G60" i="9"/>
  <c r="F60" i="9"/>
  <c r="L59" i="9"/>
  <c r="J59" i="9"/>
  <c r="G59" i="9"/>
  <c r="F59" i="9"/>
  <c r="L58" i="9"/>
  <c r="J58" i="9"/>
  <c r="G58" i="9"/>
  <c r="F58" i="9"/>
  <c r="L57" i="9"/>
  <c r="J57" i="9"/>
  <c r="G57" i="9"/>
  <c r="F57" i="9"/>
  <c r="L56" i="9"/>
  <c r="J56" i="9"/>
  <c r="G56" i="9"/>
  <c r="F56" i="9"/>
  <c r="L55" i="9"/>
  <c r="J55" i="9"/>
  <c r="G55" i="9"/>
  <c r="F55" i="9"/>
  <c r="L54" i="9"/>
  <c r="J54" i="9"/>
  <c r="G54" i="9"/>
  <c r="F54" i="9"/>
  <c r="L53" i="9"/>
  <c r="R53" i="9" s="1"/>
  <c r="T53" i="9" s="1"/>
  <c r="U53" i="9" s="1"/>
  <c r="J53" i="9"/>
  <c r="F53" i="9"/>
  <c r="G53" i="9" s="1"/>
  <c r="J52" i="9"/>
  <c r="L52" i="9" s="1"/>
  <c r="F52" i="9"/>
  <c r="G52" i="9" s="1"/>
  <c r="L51" i="9"/>
  <c r="J51" i="9"/>
  <c r="F51" i="9"/>
  <c r="G51" i="9" s="1"/>
  <c r="J50" i="9"/>
  <c r="L50" i="9" s="1"/>
  <c r="F50" i="9"/>
  <c r="G50" i="9" s="1"/>
  <c r="L49" i="9"/>
  <c r="J49" i="9"/>
  <c r="F49" i="9"/>
  <c r="G49" i="9" s="1"/>
  <c r="J48" i="9"/>
  <c r="L48" i="9" s="1"/>
  <c r="F48" i="9"/>
  <c r="G48" i="9" s="1"/>
  <c r="J47" i="9"/>
  <c r="L47" i="9" s="1"/>
  <c r="F47" i="9"/>
  <c r="G47" i="9" s="1"/>
  <c r="J46" i="9"/>
  <c r="L46" i="9" s="1"/>
  <c r="F46" i="9"/>
  <c r="G46" i="9" s="1"/>
  <c r="J45" i="9"/>
  <c r="L45" i="9" s="1"/>
  <c r="F45" i="9"/>
  <c r="G45" i="9" s="1"/>
  <c r="Q44" i="9"/>
  <c r="R44" i="9" s="1"/>
  <c r="T44" i="9" s="1"/>
  <c r="U44" i="9" s="1"/>
  <c r="J44" i="9"/>
  <c r="L44" i="9" s="1"/>
  <c r="F44" i="9"/>
  <c r="G44" i="9" s="1"/>
  <c r="J43" i="9"/>
  <c r="L43" i="9" s="1"/>
  <c r="F43" i="9"/>
  <c r="G43" i="9" s="1"/>
  <c r="J42" i="9"/>
  <c r="L42" i="9" s="1"/>
  <c r="F42" i="9"/>
  <c r="G42" i="9" s="1"/>
  <c r="J41" i="9"/>
  <c r="L41" i="9" s="1"/>
  <c r="F41" i="9"/>
  <c r="G41" i="9" s="1"/>
  <c r="J40" i="9"/>
  <c r="L40" i="9" s="1"/>
  <c r="F40" i="9"/>
  <c r="G40" i="9" s="1"/>
  <c r="J39" i="9"/>
  <c r="L39" i="9" s="1"/>
  <c r="F39" i="9"/>
  <c r="G39" i="9" s="1"/>
  <c r="L38" i="9"/>
  <c r="J38" i="9"/>
  <c r="F38" i="9"/>
  <c r="G38" i="9" s="1"/>
  <c r="J37" i="9"/>
  <c r="L37" i="9" s="1"/>
  <c r="F37" i="9"/>
  <c r="G37" i="9" s="1"/>
  <c r="L36" i="9"/>
  <c r="J36" i="9"/>
  <c r="F36" i="9"/>
  <c r="G36" i="9" s="1"/>
  <c r="J35" i="9"/>
  <c r="L35" i="9" s="1"/>
  <c r="F35" i="9"/>
  <c r="G35" i="9" s="1"/>
  <c r="L34" i="9"/>
  <c r="J34" i="9"/>
  <c r="F34" i="9"/>
  <c r="G34" i="9" s="1"/>
  <c r="J33" i="9"/>
  <c r="L33" i="9" s="1"/>
  <c r="F33" i="9"/>
  <c r="G33" i="9" s="1"/>
  <c r="J32" i="9"/>
  <c r="L32" i="9" s="1"/>
  <c r="F32" i="9"/>
  <c r="G32" i="9" s="1"/>
  <c r="J31" i="9"/>
  <c r="L31" i="9" s="1"/>
  <c r="F31" i="9"/>
  <c r="G31" i="9" s="1"/>
  <c r="J30" i="9"/>
  <c r="L30" i="9" s="1"/>
  <c r="F30" i="9"/>
  <c r="G30" i="9" s="1"/>
  <c r="J29" i="9"/>
  <c r="L29" i="9" s="1"/>
  <c r="F29" i="9"/>
  <c r="G29" i="9" s="1"/>
  <c r="J28" i="9"/>
  <c r="L28" i="9" s="1"/>
  <c r="F28" i="9"/>
  <c r="G28" i="9" s="1"/>
  <c r="J27" i="9"/>
  <c r="L27" i="9" s="1"/>
  <c r="F27" i="9"/>
  <c r="G27" i="9" s="1"/>
  <c r="J26" i="9"/>
  <c r="L26" i="9" s="1"/>
  <c r="F26" i="9"/>
  <c r="G26" i="9" s="1"/>
  <c r="J25" i="9"/>
  <c r="L25" i="9" s="1"/>
  <c r="F25" i="9"/>
  <c r="G25" i="9" s="1"/>
  <c r="J24" i="9"/>
  <c r="L24" i="9" s="1"/>
  <c r="F24" i="9"/>
  <c r="G24" i="9" s="1"/>
  <c r="J23" i="9"/>
  <c r="L23" i="9" s="1"/>
  <c r="F23" i="9"/>
  <c r="G23" i="9" s="1"/>
  <c r="L22" i="9"/>
  <c r="J22" i="9"/>
  <c r="F22" i="9"/>
  <c r="G22" i="9" s="1"/>
  <c r="J21" i="9"/>
  <c r="L21" i="9" s="1"/>
  <c r="F21" i="9"/>
  <c r="G21" i="9" s="1"/>
  <c r="L20" i="9"/>
  <c r="J20" i="9"/>
  <c r="F20" i="9"/>
  <c r="G20" i="9" s="1"/>
  <c r="J19" i="9"/>
  <c r="L19" i="9" s="1"/>
  <c r="F19" i="9"/>
  <c r="G19" i="9" s="1"/>
  <c r="L18" i="9"/>
  <c r="J18" i="9"/>
  <c r="F18" i="9"/>
  <c r="G18" i="9" s="1"/>
  <c r="J17" i="9"/>
  <c r="L17" i="9" s="1"/>
  <c r="F17" i="9"/>
  <c r="G17" i="9" s="1"/>
  <c r="J16" i="9"/>
  <c r="L16" i="9" s="1"/>
  <c r="F16" i="9"/>
  <c r="G16" i="9" s="1"/>
  <c r="J15" i="9"/>
  <c r="L15" i="9" s="1"/>
  <c r="F15" i="9"/>
  <c r="G15" i="9" s="1"/>
  <c r="J14" i="9"/>
  <c r="L14" i="9" s="1"/>
  <c r="F14" i="9"/>
  <c r="G14" i="9" s="1"/>
  <c r="G201" i="9" s="1"/>
  <c r="L13" i="9"/>
  <c r="L201" i="9" l="1"/>
  <c r="A61" i="5" l="1"/>
  <c r="A51" i="5"/>
  <c r="A41" i="5"/>
  <c r="A31" i="5"/>
  <c r="H15" i="3"/>
  <c r="I15" i="3" s="1"/>
  <c r="H16" i="3"/>
  <c r="I16" i="3"/>
  <c r="H17" i="3"/>
  <c r="I17" i="3"/>
  <c r="H18" i="3"/>
  <c r="I18" i="3"/>
  <c r="H19" i="3"/>
  <c r="I19" i="3"/>
  <c r="J9" i="3"/>
  <c r="A21" i="5"/>
  <c r="A11" i="5"/>
  <c r="B3" i="8"/>
  <c r="C3" i="8" s="1"/>
  <c r="L6" i="3"/>
  <c r="L4" i="3"/>
  <c r="M4" i="3" s="1"/>
  <c r="I18" i="5"/>
  <c r="I19" i="5"/>
  <c r="I40" i="5"/>
  <c r="I47" i="5"/>
  <c r="I58" i="5"/>
  <c r="I59" i="5"/>
  <c r="I60" i="5"/>
  <c r="H60" i="5"/>
  <c r="H59" i="5"/>
  <c r="J59" i="5" s="1"/>
  <c r="H58" i="5"/>
  <c r="H57" i="5"/>
  <c r="I57" i="5" s="1"/>
  <c r="H56" i="5"/>
  <c r="H61" i="5" s="1"/>
  <c r="H50" i="5"/>
  <c r="I50" i="5" s="1"/>
  <c r="H49" i="5"/>
  <c r="I49" i="5" s="1"/>
  <c r="J49" i="5" s="1"/>
  <c r="H48" i="5"/>
  <c r="I48" i="5" s="1"/>
  <c r="H47" i="5"/>
  <c r="H46" i="5"/>
  <c r="H40" i="5"/>
  <c r="H39" i="5"/>
  <c r="H38" i="5"/>
  <c r="I38" i="5" s="1"/>
  <c r="H37" i="5"/>
  <c r="I37" i="5" s="1"/>
  <c r="H36" i="5"/>
  <c r="I36" i="5" s="1"/>
  <c r="H30" i="5"/>
  <c r="I30" i="5" s="1"/>
  <c r="J30" i="5" s="1"/>
  <c r="H29" i="5"/>
  <c r="I29" i="5" s="1"/>
  <c r="H28" i="5"/>
  <c r="I28" i="5" s="1"/>
  <c r="H27" i="5"/>
  <c r="I27" i="5" s="1"/>
  <c r="H26" i="5"/>
  <c r="I26" i="5" s="1"/>
  <c r="H20" i="5"/>
  <c r="I20" i="5" s="1"/>
  <c r="H19" i="5"/>
  <c r="H18" i="5"/>
  <c r="J18" i="5" s="1"/>
  <c r="H17" i="5"/>
  <c r="I17" i="5" s="1"/>
  <c r="H16" i="5"/>
  <c r="H10" i="5"/>
  <c r="I10" i="5" s="1"/>
  <c r="H9" i="5"/>
  <c r="H8" i="5"/>
  <c r="I8" i="5" s="1"/>
  <c r="H7" i="5"/>
  <c r="H6" i="5"/>
  <c r="I6" i="5" s="1"/>
  <c r="H49" i="3"/>
  <c r="I49" i="3" s="1"/>
  <c r="H48" i="3"/>
  <c r="I48" i="3" s="1"/>
  <c r="J48" i="3" s="1"/>
  <c r="H47" i="3"/>
  <c r="H46" i="3"/>
  <c r="H45" i="3"/>
  <c r="I45" i="3" s="1"/>
  <c r="H39" i="3"/>
  <c r="H38" i="3"/>
  <c r="I38" i="3" s="1"/>
  <c r="H37" i="3"/>
  <c r="I37" i="3" s="1"/>
  <c r="J37" i="3" s="1"/>
  <c r="H36" i="3"/>
  <c r="I36" i="3" s="1"/>
  <c r="H35" i="3"/>
  <c r="I35" i="3" s="1"/>
  <c r="H29" i="3"/>
  <c r="H28" i="3"/>
  <c r="I28" i="3" s="1"/>
  <c r="I27" i="3"/>
  <c r="J27" i="3" s="1"/>
  <c r="H27" i="3"/>
  <c r="H26" i="3"/>
  <c r="H25" i="3"/>
  <c r="H6" i="3"/>
  <c r="I6" i="3" s="1"/>
  <c r="H7" i="3"/>
  <c r="I7" i="3" s="1"/>
  <c r="H8" i="3"/>
  <c r="I8" i="3" s="1"/>
  <c r="H9" i="3"/>
  <c r="I9" i="3"/>
  <c r="H5" i="3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4" i="2"/>
  <c r="H10" i="3" l="1"/>
  <c r="I39" i="5"/>
  <c r="J39" i="5" s="1"/>
  <c r="H21" i="5"/>
  <c r="H51" i="5"/>
  <c r="I46" i="5"/>
  <c r="J46" i="5" s="1"/>
  <c r="J19" i="5"/>
  <c r="I20" i="3"/>
  <c r="D82" i="2"/>
  <c r="J38" i="3"/>
  <c r="H30" i="3"/>
  <c r="J37" i="5"/>
  <c r="J27" i="5"/>
  <c r="I16" i="5"/>
  <c r="I21" i="5" s="1"/>
  <c r="D3" i="8"/>
  <c r="E3" i="8" s="1"/>
  <c r="N4" i="3"/>
  <c r="O4" i="3" s="1"/>
  <c r="I56" i="5"/>
  <c r="J56" i="5" s="1"/>
  <c r="H11" i="5"/>
  <c r="I9" i="5"/>
  <c r="J9" i="5" s="1"/>
  <c r="I7" i="5"/>
  <c r="J7" i="5" s="1"/>
  <c r="J6" i="5"/>
  <c r="J60" i="5"/>
  <c r="J57" i="5"/>
  <c r="J58" i="5"/>
  <c r="J47" i="5"/>
  <c r="J50" i="5"/>
  <c r="J29" i="5"/>
  <c r="J26" i="5"/>
  <c r="J17" i="5"/>
  <c r="J36" i="5"/>
  <c r="J28" i="5"/>
  <c r="H31" i="5"/>
  <c r="J40" i="5"/>
  <c r="J10" i="5"/>
  <c r="I31" i="5"/>
  <c r="J38" i="5"/>
  <c r="H41" i="5"/>
  <c r="J8" i="5"/>
  <c r="J20" i="5"/>
  <c r="I41" i="5"/>
  <c r="J45" i="3"/>
  <c r="I46" i="3"/>
  <c r="J49" i="3"/>
  <c r="I47" i="3"/>
  <c r="J47" i="3" s="1"/>
  <c r="H50" i="3"/>
  <c r="J35" i="3"/>
  <c r="J36" i="3"/>
  <c r="I39" i="3"/>
  <c r="J39" i="3" s="1"/>
  <c r="H40" i="3"/>
  <c r="J26" i="3"/>
  <c r="I25" i="3"/>
  <c r="J28" i="3"/>
  <c r="I26" i="3"/>
  <c r="I29" i="3"/>
  <c r="J29" i="3" s="1"/>
  <c r="J7" i="3"/>
  <c r="J19" i="3"/>
  <c r="H20" i="3"/>
  <c r="I5" i="3"/>
  <c r="I10" i="3" s="1"/>
  <c r="J8" i="3"/>
  <c r="J6" i="3"/>
  <c r="I51" i="5" l="1"/>
  <c r="J15" i="3"/>
  <c r="J20" i="3" s="1"/>
  <c r="J17" i="3"/>
  <c r="J18" i="3"/>
  <c r="J25" i="3"/>
  <c r="J30" i="3" s="1"/>
  <c r="I30" i="3"/>
  <c r="I50" i="3"/>
  <c r="I40" i="3"/>
  <c r="I11" i="5"/>
  <c r="J61" i="5"/>
  <c r="I61" i="5"/>
  <c r="J48" i="5"/>
  <c r="J51" i="5" s="1"/>
  <c r="J11" i="5"/>
  <c r="J41" i="5"/>
  <c r="J16" i="5"/>
  <c r="J21" i="5" s="1"/>
  <c r="J31" i="5"/>
  <c r="J46" i="3"/>
  <c r="J50" i="3" s="1"/>
  <c r="J40" i="3"/>
  <c r="J16" i="3"/>
  <c r="J5" i="3"/>
  <c r="J10" i="3" s="1"/>
</calcChain>
</file>

<file path=xl/sharedStrings.xml><?xml version="1.0" encoding="utf-8"?>
<sst xmlns="http://schemas.openxmlformats.org/spreadsheetml/2006/main" count="460" uniqueCount="121">
  <si>
    <t>MATERIALEN</t>
  </si>
  <si>
    <t>MACHINES EN GEREEDSCHAPPEN</t>
  </si>
  <si>
    <t>WERKZAAMHEDEN</t>
  </si>
  <si>
    <t>Onderstaande materialen zitten in een standaard gereedschapset voor twee personen voor de tuinaanleg</t>
  </si>
  <si>
    <t>AANTAL</t>
  </si>
  <si>
    <t>GEREEDSCHAP</t>
  </si>
  <si>
    <t>TOTAAL</t>
  </si>
  <si>
    <t>PRIJS / STUK</t>
  </si>
  <si>
    <t>bats</t>
  </si>
  <si>
    <t xml:space="preserve">rolmaat </t>
  </si>
  <si>
    <t>kruiwagen</t>
  </si>
  <si>
    <t>piket</t>
  </si>
  <si>
    <t>touw met pennen</t>
  </si>
  <si>
    <t>pennen</t>
  </si>
  <si>
    <t>lasertoestel</t>
  </si>
  <si>
    <t>statief</t>
  </si>
  <si>
    <t>ontvanger</t>
  </si>
  <si>
    <t>afrijlat</t>
  </si>
  <si>
    <t>waterpas 200 cm</t>
  </si>
  <si>
    <t>waterpas 60 cm</t>
  </si>
  <si>
    <t>haakse hoek</t>
  </si>
  <si>
    <t>steekschop</t>
  </si>
  <si>
    <t>VERHARDINGEN</t>
  </si>
  <si>
    <t>tegelklos</t>
  </si>
  <si>
    <t>schroefmachine</t>
  </si>
  <si>
    <t>vijver: ijzerzaag, lijm, striptang</t>
  </si>
  <si>
    <t>BESTELLIJST HARDE MATERIALEN</t>
  </si>
  <si>
    <t>EENHEID</t>
  </si>
  <si>
    <t>OMSCHRIJVING</t>
  </si>
  <si>
    <t>MAAT</t>
  </si>
  <si>
    <t>KWALITEIT</t>
  </si>
  <si>
    <t>BIJZONDERHEDEN</t>
  </si>
  <si>
    <t>PRIJS ex</t>
  </si>
  <si>
    <t>PRIJS incl</t>
  </si>
  <si>
    <t>st</t>
  </si>
  <si>
    <t>KOMO</t>
  </si>
  <si>
    <t>PRIJS</t>
  </si>
  <si>
    <t>tegel | beton | grijs</t>
  </si>
  <si>
    <t>BTW</t>
  </si>
  <si>
    <t>TOTAAL VERHARDINGEN</t>
  </si>
  <si>
    <t>TOTAAL VIJVER</t>
  </si>
  <si>
    <t>BESTELLIJST BEPLANTING</t>
  </si>
  <si>
    <t>BOMEN</t>
  </si>
  <si>
    <t>HAAGPLANTSOEN</t>
  </si>
  <si>
    <t>KLIMPLANTEN</t>
  </si>
  <si>
    <t>HEESTERS</t>
  </si>
  <si>
    <t>VASTE PLANTEN</t>
  </si>
  <si>
    <t>BLOEMBOLLEN</t>
  </si>
  <si>
    <r>
      <t xml:space="preserve">BTW | </t>
    </r>
    <r>
      <rPr>
        <b/>
        <sz val="8"/>
        <color theme="1"/>
        <rFont val="Arial"/>
        <family val="2"/>
      </rPr>
      <t>9%</t>
    </r>
  </si>
  <si>
    <t>TOTAAL BOMEN</t>
  </si>
  <si>
    <t>TOTAAL HAAGPLANTSOEN</t>
  </si>
  <si>
    <t>TOTAAL KLIMPLANTEN</t>
  </si>
  <si>
    <t>TOTAAL HEESTERS</t>
  </si>
  <si>
    <t>TOTAAL VASTE PLANTEN</t>
  </si>
  <si>
    <t>TOTAAL BLOEMBOLLEN</t>
  </si>
  <si>
    <t>inkoop</t>
  </si>
  <si>
    <t>winst 40 %</t>
  </si>
  <si>
    <t>verkoop ex BTW</t>
  </si>
  <si>
    <t>verkoop incl BTW</t>
  </si>
  <si>
    <t>BTW 21%</t>
  </si>
  <si>
    <t>Schellevis | Oud Hollandse Tegel OHT</t>
  </si>
  <si>
    <t>40*40*5,0</t>
  </si>
  <si>
    <r>
      <t xml:space="preserve">BTW </t>
    </r>
    <r>
      <rPr>
        <b/>
        <sz val="8"/>
        <color theme="1"/>
        <rFont val="Arial"/>
        <family val="2"/>
      </rPr>
      <t>21%</t>
    </r>
  </si>
  <si>
    <t>&lt;&lt;&gt;&gt;</t>
  </si>
  <si>
    <t>Amelanchier lamarckii 'Ballerina'</t>
  </si>
  <si>
    <t>Malus 'Red Sentinal'</t>
  </si>
  <si>
    <t>12-14</t>
  </si>
  <si>
    <t>C15</t>
  </si>
  <si>
    <t>C5</t>
  </si>
  <si>
    <t>Taxus baccata</t>
  </si>
  <si>
    <t>80-100</t>
  </si>
  <si>
    <t>MKL</t>
  </si>
  <si>
    <t>Aristolochia durior</t>
  </si>
  <si>
    <t>Wisteria sinensis 'Prolific'</t>
  </si>
  <si>
    <t>gestokt | P11</t>
  </si>
  <si>
    <t>gestokt | C3</t>
  </si>
  <si>
    <t>175-200</t>
  </si>
  <si>
    <t>Clerodendron trichotomum</t>
  </si>
  <si>
    <t>Hydrangea aspera 'Mauvette'</t>
  </si>
  <si>
    <t>C3</t>
  </si>
  <si>
    <t>60-80</t>
  </si>
  <si>
    <t>TOTAAL incl BTW</t>
  </si>
  <si>
    <t>(schatting Bo: 800,- | Stijn: 600,- | Timo: 1000,-</t>
  </si>
  <si>
    <t>BEREKENEN INKOOP HARDE MATERIALEN + winstpercentage 40%+ BTW 21%</t>
  </si>
  <si>
    <t>&lt;&lt;TITEL HOOFDSTUK&gt;&gt;</t>
  </si>
  <si>
    <t>omschrijving van de werkzaamheden</t>
  </si>
  <si>
    <t>omschrijving van gebruikte materialen</t>
  </si>
  <si>
    <t>opsomming gebruikte gereedchappen en machines</t>
  </si>
  <si>
    <t>&lt;&lt;omschrijving van de werkzaamheden&gt;&gt;</t>
  </si>
  <si>
    <t>&lt;&lt;omschrijving van gebruikte materialen&gt;&gt;</t>
  </si>
  <si>
    <t>&lt;&lt;opsomming gereedschappen en machines&gt;&gt;</t>
  </si>
  <si>
    <t>&lt;&lt;OMSCHRIJVING PRODUCTGROEP&gt;&gt;</t>
  </si>
  <si>
    <t>TOTAAL &lt;&lt;OMSCHRIJVING PRODUCTGROEP&gt;&gt;</t>
  </si>
  <si>
    <t>VOORCALCULATIE &lt;&lt;naam project&gt;&gt;</t>
  </si>
  <si>
    <t>Tarieven:</t>
  </si>
  <si>
    <t>uurloon</t>
  </si>
  <si>
    <t>minigraver</t>
  </si>
  <si>
    <t>WERKOMSCHRIJVING</t>
  </si>
  <si>
    <t>ARBEID</t>
  </si>
  <si>
    <t>MACHINES</t>
  </si>
  <si>
    <t>Code</t>
  </si>
  <si>
    <t>Hoeveelheid</t>
  </si>
  <si>
    <t>Eenheid</t>
  </si>
  <si>
    <t>Norm/Eenh.</t>
  </si>
  <si>
    <t>Aantal uur</t>
  </si>
  <si>
    <t>Kostprijs arbeid</t>
  </si>
  <si>
    <t>Soort Machine</t>
  </si>
  <si>
    <t>€,-/uur</t>
  </si>
  <si>
    <t>Kostprijs Machines</t>
  </si>
  <si>
    <t>Soort Materiaal</t>
  </si>
  <si>
    <t>€,-/eenheid</t>
  </si>
  <si>
    <t>Kosten Mat.</t>
  </si>
  <si>
    <t>Totale Kosten</t>
  </si>
  <si>
    <t>Opslag%-age</t>
  </si>
  <si>
    <t>Verkoopprijs</t>
  </si>
  <si>
    <t>kosten/eenheid</t>
  </si>
  <si>
    <t>OPSCHONEN</t>
  </si>
  <si>
    <t>1.1</t>
  </si>
  <si>
    <t>opschonen terrein</t>
  </si>
  <si>
    <t>Betonbanden 13/15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</si>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</sst>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2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64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164" fontId="0" fillId="0" borderId="2" xfId="0" applyNumberForma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3" xfId="0" applyFont="1" applyFill="1" applyBorder="1"/>
    <xf numFmtId="0" fontId="0" fillId="3" borderId="3" xfId="0" applyFill="1" applyBorder="1"/>
    <xf numFmtId="164" fontId="0" fillId="3" borderId="3" xfId="0" applyNumberFormat="1" applyFill="1" applyBorder="1"/>
    <xf numFmtId="0" fontId="6" fillId="0" borderId="0" xfId="0" applyFont="1"/>
    <xf numFmtId="0" fontId="0" fillId="0" borderId="0" xfId="0" applyAlignment="1">
      <alignment horizontal="left"/>
    </xf>
    <xf numFmtId="2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6" fillId="4" borderId="4" xfId="0" applyFont="1" applyFill="1" applyBorder="1"/>
    <xf numFmtId="0" fontId="0" fillId="4" borderId="4" xfId="0" applyFill="1" applyBorder="1" applyAlignment="1">
      <alignment horizontal="left"/>
    </xf>
    <xf numFmtId="44" fontId="0" fillId="0" borderId="0" xfId="0" applyNumberFormat="1"/>
    <xf numFmtId="44" fontId="0" fillId="4" borderId="4" xfId="0" applyNumberFormat="1" applyFill="1" applyBorder="1"/>
    <xf numFmtId="164" fontId="0" fillId="4" borderId="4" xfId="0" applyNumberFormat="1" applyFill="1" applyBorder="1" applyAlignment="1">
      <alignment horizontal="left"/>
    </xf>
    <xf numFmtId="0" fontId="0" fillId="0" borderId="5" xfId="0" applyBorder="1"/>
    <xf numFmtId="0" fontId="1" fillId="4" borderId="5" xfId="0" applyFont="1" applyFill="1" applyBorder="1" applyAlignment="1">
      <alignment horizontal="left"/>
    </xf>
    <xf numFmtId="2" fontId="0" fillId="4" borderId="5" xfId="0" applyNumberFormat="1" applyFill="1" applyBorder="1"/>
    <xf numFmtId="0" fontId="0" fillId="4" borderId="6" xfId="0" applyFill="1" applyBorder="1"/>
    <xf numFmtId="2" fontId="1" fillId="4" borderId="7" xfId="0" applyNumberFormat="1" applyFont="1" applyFill="1" applyBorder="1"/>
    <xf numFmtId="4" fontId="0" fillId="4" borderId="7" xfId="0" applyNumberFormat="1" applyFill="1" applyBorder="1"/>
    <xf numFmtId="0" fontId="0" fillId="4" borderId="8" xfId="0" applyFill="1" applyBorder="1"/>
    <xf numFmtId="0" fontId="1" fillId="4" borderId="9" xfId="0" applyFont="1" applyFill="1" applyBorder="1"/>
    <xf numFmtId="0" fontId="0" fillId="4" borderId="9" xfId="0" applyFill="1" applyBorder="1"/>
    <xf numFmtId="164" fontId="0" fillId="4" borderId="9" xfId="0" applyNumberFormat="1" applyFill="1" applyBorder="1"/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2" fontId="7" fillId="0" borderId="5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7" fillId="0" borderId="7" xfId="0" applyNumberFormat="1" applyFont="1" applyBorder="1" applyAlignment="1">
      <alignment vertical="top" wrapText="1"/>
    </xf>
    <xf numFmtId="4" fontId="7" fillId="0" borderId="7" xfId="0" applyNumberFormat="1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164" fontId="7" fillId="0" borderId="9" xfId="0" applyNumberFormat="1" applyFont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5" borderId="0" xfId="0" applyNumberFormat="1" applyFill="1" applyAlignment="1">
      <alignment horizontal="left"/>
    </xf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164" fontId="0" fillId="5" borderId="10" xfId="0" applyNumberFormat="1" applyFill="1" applyBorder="1" applyAlignment="1">
      <alignment horizontal="left"/>
    </xf>
    <xf numFmtId="0" fontId="0" fillId="5" borderId="11" xfId="0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2" fontId="0" fillId="5" borderId="11" xfId="0" applyNumberFormat="1" applyFill="1" applyBorder="1" applyAlignment="1">
      <alignment horizontal="center"/>
    </xf>
    <xf numFmtId="164" fontId="0" fillId="5" borderId="12" xfId="0" applyNumberFormat="1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2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2" xfId="0" applyFill="1" applyBorder="1" applyAlignment="1">
      <alignment horizontal="left"/>
    </xf>
    <xf numFmtId="2" fontId="0" fillId="0" borderId="5" xfId="0" applyNumberFormat="1" applyBorder="1"/>
    <xf numFmtId="0" fontId="0" fillId="0" borderId="6" xfId="0" applyBorder="1"/>
    <xf numFmtId="2" fontId="0" fillId="0" borderId="7" xfId="0" applyNumberFormat="1" applyBorder="1"/>
    <xf numFmtId="0" fontId="0" fillId="5" borderId="0" xfId="0" applyFill="1" applyAlignment="1">
      <alignment horizontal="left"/>
    </xf>
    <xf numFmtId="0" fontId="0" fillId="5" borderId="0" xfId="0" applyFill="1"/>
    <xf numFmtId="164" fontId="0" fillId="5" borderId="0" xfId="0" applyNumberFormat="1" applyFill="1"/>
    <xf numFmtId="2" fontId="0" fillId="5" borderId="0" xfId="0" applyNumberFormat="1" applyFill="1"/>
    <xf numFmtId="0" fontId="1" fillId="7" borderId="5" xfId="0" applyFont="1" applyFill="1" applyBorder="1"/>
    <xf numFmtId="0" fontId="1" fillId="7" borderId="5" xfId="0" applyFont="1" applyFill="1" applyBorder="1" applyAlignment="1">
      <alignment horizontal="left"/>
    </xf>
    <xf numFmtId="2" fontId="1" fillId="7" borderId="5" xfId="0" applyNumberFormat="1" applyFont="1" applyFill="1" applyBorder="1"/>
    <xf numFmtId="0" fontId="1" fillId="7" borderId="6" xfId="0" applyFont="1" applyFill="1" applyBorder="1"/>
    <xf numFmtId="2" fontId="1" fillId="7" borderId="7" xfId="0" applyNumberFormat="1" applyFont="1" applyFill="1" applyBorder="1"/>
    <xf numFmtId="4" fontId="1" fillId="7" borderId="7" xfId="0" applyNumberFormat="1" applyFont="1" applyFill="1" applyBorder="1" applyAlignment="1">
      <alignment horizontal="center"/>
    </xf>
    <xf numFmtId="44" fontId="1" fillId="7" borderId="8" xfId="0" applyNumberFormat="1" applyFont="1" applyFill="1" applyBorder="1" applyAlignment="1">
      <alignment horizontal="center"/>
    </xf>
    <xf numFmtId="0" fontId="1" fillId="7" borderId="9" xfId="0" applyFont="1" applyFill="1" applyBorder="1"/>
    <xf numFmtId="164" fontId="1" fillId="7" borderId="9" xfId="0" applyNumberFormat="1" applyFont="1" applyFill="1" applyBorder="1"/>
    <xf numFmtId="164" fontId="1" fillId="7" borderId="9" xfId="0" applyNumberFormat="1" applyFont="1" applyFill="1" applyBorder="1" applyAlignment="1">
      <alignment horizontal="center" vertical="center"/>
    </xf>
    <xf numFmtId="0" fontId="1" fillId="5" borderId="0" xfId="0" applyFont="1" applyFill="1"/>
    <xf numFmtId="2" fontId="1" fillId="5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959A-682D-4472-AFA8-426ADA331609}">
  <dimension ref="A1:D72"/>
  <sheetViews>
    <sheetView tabSelected="1" view="pageLayout" zoomScale="110" zoomScaleNormal="100" zoomScalePageLayoutView="110" workbookViewId="0">
      <selection activeCell="A3" sqref="A3"/>
    </sheetView>
  </sheetViews>
  <sheetFormatPr defaultRowHeight="13.2" x14ac:dyDescent="0.25"/>
  <cols>
    <col min="1" max="1" width="8.88671875" style="20"/>
    <col min="2" max="2" width="40.6640625" style="20" customWidth="1"/>
    <col min="3" max="3" width="37.109375" style="20" customWidth="1"/>
    <col min="4" max="4" width="44.88671875" style="20" customWidth="1"/>
    <col min="5" max="16384" width="8.88671875" style="20"/>
  </cols>
  <sheetData>
    <row r="1" spans="1:4" ht="15.6" x14ac:dyDescent="0.25">
      <c r="A1" s="1" t="s">
        <v>2</v>
      </c>
      <c r="B1" s="1"/>
      <c r="C1" s="2" t="s">
        <v>0</v>
      </c>
      <c r="D1" s="2" t="s">
        <v>1</v>
      </c>
    </row>
    <row r="2" spans="1:4" x14ac:dyDescent="0.25">
      <c r="A2" s="30"/>
      <c r="B2" s="3"/>
      <c r="C2" s="3"/>
      <c r="D2" s="3"/>
    </row>
    <row r="3" spans="1:4" x14ac:dyDescent="0.25">
      <c r="A3" s="31">
        <v>1</v>
      </c>
      <c r="B3" s="6" t="s">
        <v>84</v>
      </c>
      <c r="C3" s="7"/>
      <c r="D3" s="7"/>
    </row>
    <row r="4" spans="1:4" x14ac:dyDescent="0.25">
      <c r="A4" s="30"/>
      <c r="B4" s="3" t="s">
        <v>88</v>
      </c>
      <c r="C4" s="3" t="s">
        <v>89</v>
      </c>
      <c r="D4" s="3" t="s">
        <v>90</v>
      </c>
    </row>
    <row r="5" spans="1:4" x14ac:dyDescent="0.25">
      <c r="A5" s="30"/>
      <c r="B5" s="8" t="s">
        <v>63</v>
      </c>
      <c r="C5" s="8" t="s">
        <v>63</v>
      </c>
      <c r="D5" s="8" t="s">
        <v>63</v>
      </c>
    </row>
    <row r="6" spans="1:4" x14ac:dyDescent="0.25">
      <c r="A6" s="30"/>
      <c r="B6" s="8" t="s">
        <v>63</v>
      </c>
      <c r="C6" s="8" t="s">
        <v>63</v>
      </c>
      <c r="D6" s="8" t="s">
        <v>63</v>
      </c>
    </row>
    <row r="7" spans="1:4" x14ac:dyDescent="0.25">
      <c r="A7" s="30"/>
      <c r="B7" s="8" t="s">
        <v>63</v>
      </c>
      <c r="C7" s="8" t="s">
        <v>63</v>
      </c>
      <c r="D7" s="8" t="s">
        <v>63</v>
      </c>
    </row>
    <row r="8" spans="1:4" x14ac:dyDescent="0.25">
      <c r="A8" s="30"/>
      <c r="B8" s="8" t="s">
        <v>63</v>
      </c>
      <c r="C8" s="8" t="s">
        <v>63</v>
      </c>
      <c r="D8" s="8" t="s">
        <v>63</v>
      </c>
    </row>
    <row r="9" spans="1:4" x14ac:dyDescent="0.25">
      <c r="A9" s="30"/>
      <c r="B9" s="3"/>
      <c r="C9" s="3"/>
      <c r="D9" s="3"/>
    </row>
    <row r="10" spans="1:4" x14ac:dyDescent="0.25">
      <c r="A10" s="31">
        <v>2</v>
      </c>
      <c r="B10" s="6" t="s">
        <v>84</v>
      </c>
      <c r="C10" s="7"/>
      <c r="D10" s="7"/>
    </row>
    <row r="11" spans="1:4" s="25" customFormat="1" x14ac:dyDescent="0.25">
      <c r="A11" s="32"/>
      <c r="B11" s="3" t="s">
        <v>88</v>
      </c>
      <c r="C11" s="3" t="s">
        <v>89</v>
      </c>
      <c r="D11" s="3" t="s">
        <v>90</v>
      </c>
    </row>
    <row r="12" spans="1:4" s="25" customFormat="1" x14ac:dyDescent="0.25">
      <c r="A12" s="33"/>
      <c r="B12" s="8" t="s">
        <v>63</v>
      </c>
      <c r="C12" s="8" t="s">
        <v>63</v>
      </c>
      <c r="D12" s="8" t="s">
        <v>63</v>
      </c>
    </row>
    <row r="13" spans="1:4" s="25" customFormat="1" x14ac:dyDescent="0.25">
      <c r="A13" s="33"/>
      <c r="B13" s="8" t="s">
        <v>63</v>
      </c>
      <c r="C13" s="8" t="s">
        <v>63</v>
      </c>
      <c r="D13" s="8" t="s">
        <v>63</v>
      </c>
    </row>
    <row r="14" spans="1:4" x14ac:dyDescent="0.25">
      <c r="A14" s="34"/>
      <c r="B14" s="8" t="s">
        <v>63</v>
      </c>
      <c r="C14" s="8" t="s">
        <v>63</v>
      </c>
      <c r="D14" s="8" t="s">
        <v>63</v>
      </c>
    </row>
    <row r="15" spans="1:4" x14ac:dyDescent="0.25">
      <c r="A15" s="34"/>
      <c r="B15" s="8" t="s">
        <v>63</v>
      </c>
      <c r="C15" s="8" t="s">
        <v>63</v>
      </c>
      <c r="D15" s="8" t="s">
        <v>63</v>
      </c>
    </row>
    <row r="16" spans="1:4" x14ac:dyDescent="0.25">
      <c r="A16" s="30"/>
      <c r="B16" s="3"/>
      <c r="C16" s="3"/>
      <c r="D16" s="3"/>
    </row>
    <row r="17" spans="1:4" x14ac:dyDescent="0.25">
      <c r="A17" s="31">
        <v>3</v>
      </c>
      <c r="B17" s="6" t="s">
        <v>84</v>
      </c>
      <c r="C17" s="7"/>
      <c r="D17" s="7"/>
    </row>
    <row r="18" spans="1:4" x14ac:dyDescent="0.25">
      <c r="A18" s="30"/>
      <c r="B18" s="3" t="s">
        <v>88</v>
      </c>
      <c r="C18" s="3" t="s">
        <v>89</v>
      </c>
      <c r="D18" s="3" t="s">
        <v>90</v>
      </c>
    </row>
    <row r="19" spans="1:4" x14ac:dyDescent="0.25">
      <c r="A19" s="30"/>
      <c r="B19" s="8" t="s">
        <v>63</v>
      </c>
      <c r="C19" s="8" t="s">
        <v>63</v>
      </c>
      <c r="D19" s="8" t="s">
        <v>63</v>
      </c>
    </row>
    <row r="20" spans="1:4" x14ac:dyDescent="0.25">
      <c r="A20" s="30"/>
      <c r="B20" s="8" t="s">
        <v>63</v>
      </c>
      <c r="C20" s="8" t="s">
        <v>63</v>
      </c>
      <c r="D20" s="8" t="s">
        <v>63</v>
      </c>
    </row>
    <row r="21" spans="1:4" x14ac:dyDescent="0.25">
      <c r="A21" s="30"/>
      <c r="B21" s="8" t="s">
        <v>63</v>
      </c>
      <c r="C21" s="8" t="s">
        <v>63</v>
      </c>
      <c r="D21" s="8" t="s">
        <v>63</v>
      </c>
    </row>
    <row r="22" spans="1:4" x14ac:dyDescent="0.25">
      <c r="A22" s="30"/>
      <c r="B22" s="8" t="s">
        <v>63</v>
      </c>
      <c r="C22" s="8" t="s">
        <v>63</v>
      </c>
      <c r="D22" s="8" t="s">
        <v>63</v>
      </c>
    </row>
    <row r="23" spans="1:4" x14ac:dyDescent="0.25">
      <c r="A23" s="30"/>
      <c r="B23" s="3"/>
      <c r="C23" s="3"/>
      <c r="D23" s="3"/>
    </row>
    <row r="24" spans="1:4" x14ac:dyDescent="0.25">
      <c r="A24" s="31">
        <v>4</v>
      </c>
      <c r="B24" s="6" t="s">
        <v>84</v>
      </c>
      <c r="C24" s="6"/>
      <c r="D24" s="6"/>
    </row>
    <row r="25" spans="1:4" x14ac:dyDescent="0.25">
      <c r="A25" s="30"/>
      <c r="B25" s="3" t="s">
        <v>85</v>
      </c>
      <c r="C25" s="3" t="s">
        <v>86</v>
      </c>
      <c r="D25" s="3" t="s">
        <v>87</v>
      </c>
    </row>
    <row r="26" spans="1:4" x14ac:dyDescent="0.25">
      <c r="A26" s="30"/>
      <c r="B26" s="8" t="s">
        <v>63</v>
      </c>
      <c r="C26" s="8" t="s">
        <v>63</v>
      </c>
      <c r="D26" s="8" t="s">
        <v>63</v>
      </c>
    </row>
    <row r="27" spans="1:4" x14ac:dyDescent="0.25">
      <c r="A27" s="30"/>
      <c r="B27" s="8" t="s">
        <v>63</v>
      </c>
      <c r="C27" s="8" t="s">
        <v>63</v>
      </c>
      <c r="D27" s="8" t="s">
        <v>63</v>
      </c>
    </row>
    <row r="28" spans="1:4" x14ac:dyDescent="0.25">
      <c r="A28" s="30"/>
      <c r="B28" s="8" t="s">
        <v>63</v>
      </c>
      <c r="C28" s="8" t="s">
        <v>63</v>
      </c>
      <c r="D28" s="8" t="s">
        <v>63</v>
      </c>
    </row>
    <row r="29" spans="1:4" x14ac:dyDescent="0.25">
      <c r="A29" s="30"/>
      <c r="B29" s="8" t="s">
        <v>63</v>
      </c>
      <c r="C29" s="8" t="s">
        <v>63</v>
      </c>
      <c r="D29" s="8" t="s">
        <v>63</v>
      </c>
    </row>
    <row r="30" spans="1:4" x14ac:dyDescent="0.25">
      <c r="A30" s="30"/>
      <c r="B30" s="3"/>
      <c r="C30" s="3"/>
      <c r="D30" s="3"/>
    </row>
    <row r="31" spans="1:4" x14ac:dyDescent="0.25">
      <c r="A31" s="31">
        <v>5</v>
      </c>
      <c r="B31" s="6" t="s">
        <v>84</v>
      </c>
      <c r="C31" s="6"/>
      <c r="D31" s="6"/>
    </row>
    <row r="32" spans="1:4" x14ac:dyDescent="0.25">
      <c r="A32" s="30"/>
      <c r="B32" s="3" t="s">
        <v>88</v>
      </c>
      <c r="C32" s="3" t="s">
        <v>89</v>
      </c>
      <c r="D32" s="3" t="s">
        <v>90</v>
      </c>
    </row>
    <row r="33" spans="1:4" x14ac:dyDescent="0.25">
      <c r="A33" s="30"/>
      <c r="B33" s="8" t="s">
        <v>63</v>
      </c>
      <c r="C33" s="8" t="s">
        <v>63</v>
      </c>
      <c r="D33" s="8" t="s">
        <v>63</v>
      </c>
    </row>
    <row r="34" spans="1:4" x14ac:dyDescent="0.25">
      <c r="A34" s="30"/>
      <c r="B34" s="8" t="s">
        <v>63</v>
      </c>
      <c r="C34" s="8" t="s">
        <v>63</v>
      </c>
      <c r="D34" s="8" t="s">
        <v>63</v>
      </c>
    </row>
    <row r="35" spans="1:4" x14ac:dyDescent="0.25">
      <c r="A35" s="30"/>
      <c r="B35" s="8" t="s">
        <v>63</v>
      </c>
      <c r="C35" s="8" t="s">
        <v>63</v>
      </c>
      <c r="D35" s="8" t="s">
        <v>63</v>
      </c>
    </row>
    <row r="36" spans="1:4" x14ac:dyDescent="0.25">
      <c r="A36" s="30"/>
      <c r="B36" s="8" t="s">
        <v>63</v>
      </c>
      <c r="C36" s="8" t="s">
        <v>63</v>
      </c>
      <c r="D36" s="8" t="s">
        <v>63</v>
      </c>
    </row>
    <row r="37" spans="1:4" x14ac:dyDescent="0.25">
      <c r="A37" s="30"/>
      <c r="B37" s="3"/>
      <c r="C37" s="3"/>
      <c r="D37" s="3"/>
    </row>
    <row r="38" spans="1:4" x14ac:dyDescent="0.25">
      <c r="A38" s="31">
        <v>6</v>
      </c>
      <c r="B38" s="6" t="s">
        <v>84</v>
      </c>
      <c r="C38" s="7"/>
      <c r="D38" s="7"/>
    </row>
    <row r="39" spans="1:4" x14ac:dyDescent="0.25">
      <c r="A39" s="30"/>
      <c r="B39" s="3" t="s">
        <v>88</v>
      </c>
      <c r="C39" s="3" t="s">
        <v>89</v>
      </c>
      <c r="D39" s="3" t="s">
        <v>90</v>
      </c>
    </row>
    <row r="40" spans="1:4" x14ac:dyDescent="0.25">
      <c r="A40" s="30"/>
      <c r="B40" s="8" t="s">
        <v>63</v>
      </c>
      <c r="C40" s="8" t="s">
        <v>63</v>
      </c>
      <c r="D40" s="8" t="s">
        <v>63</v>
      </c>
    </row>
    <row r="41" spans="1:4" x14ac:dyDescent="0.25">
      <c r="A41" s="30"/>
      <c r="B41" s="8" t="s">
        <v>63</v>
      </c>
      <c r="C41" s="8" t="s">
        <v>63</v>
      </c>
      <c r="D41" s="8" t="s">
        <v>63</v>
      </c>
    </row>
    <row r="42" spans="1:4" x14ac:dyDescent="0.25">
      <c r="A42" s="30"/>
      <c r="B42" s="8" t="s">
        <v>63</v>
      </c>
      <c r="C42" s="8" t="s">
        <v>63</v>
      </c>
      <c r="D42" s="8" t="s">
        <v>63</v>
      </c>
    </row>
    <row r="43" spans="1:4" x14ac:dyDescent="0.25">
      <c r="A43" s="30"/>
      <c r="B43" s="8" t="s">
        <v>63</v>
      </c>
      <c r="C43" s="8" t="s">
        <v>63</v>
      </c>
      <c r="D43" s="8" t="s">
        <v>63</v>
      </c>
    </row>
    <row r="44" spans="1:4" x14ac:dyDescent="0.25">
      <c r="A44" s="30"/>
      <c r="B44" s="3"/>
      <c r="C44" s="3"/>
      <c r="D44" s="3"/>
    </row>
    <row r="45" spans="1:4" x14ac:dyDescent="0.25">
      <c r="A45" s="31">
        <v>7</v>
      </c>
      <c r="B45" s="6" t="s">
        <v>84</v>
      </c>
      <c r="C45" s="6"/>
      <c r="D45" s="6"/>
    </row>
    <row r="46" spans="1:4" x14ac:dyDescent="0.25">
      <c r="A46" s="30"/>
      <c r="B46" s="3" t="s">
        <v>88</v>
      </c>
      <c r="C46" s="3" t="s">
        <v>89</v>
      </c>
      <c r="D46" s="3" t="s">
        <v>90</v>
      </c>
    </row>
    <row r="47" spans="1:4" x14ac:dyDescent="0.25">
      <c r="A47" s="30"/>
      <c r="B47" s="8" t="s">
        <v>63</v>
      </c>
      <c r="C47" s="8" t="s">
        <v>63</v>
      </c>
      <c r="D47" s="8" t="s">
        <v>63</v>
      </c>
    </row>
    <row r="48" spans="1:4" x14ac:dyDescent="0.25">
      <c r="A48" s="30"/>
      <c r="B48" s="8" t="s">
        <v>63</v>
      </c>
      <c r="C48" s="8" t="s">
        <v>63</v>
      </c>
      <c r="D48" s="8" t="s">
        <v>63</v>
      </c>
    </row>
    <row r="49" spans="1:4" x14ac:dyDescent="0.25">
      <c r="A49" s="30"/>
      <c r="B49" s="8" t="s">
        <v>63</v>
      </c>
      <c r="C49" s="8" t="s">
        <v>63</v>
      </c>
      <c r="D49" s="8" t="s">
        <v>63</v>
      </c>
    </row>
    <row r="50" spans="1:4" x14ac:dyDescent="0.25">
      <c r="A50" s="30"/>
      <c r="B50" s="8" t="s">
        <v>63</v>
      </c>
      <c r="C50" s="8" t="s">
        <v>63</v>
      </c>
      <c r="D50" s="8" t="s">
        <v>63</v>
      </c>
    </row>
    <row r="51" spans="1:4" x14ac:dyDescent="0.25">
      <c r="A51" s="30"/>
      <c r="B51" s="3"/>
      <c r="C51" s="3"/>
      <c r="D51" s="3"/>
    </row>
    <row r="52" spans="1:4" x14ac:dyDescent="0.25">
      <c r="A52" s="31">
        <v>8</v>
      </c>
      <c r="B52" s="6" t="s">
        <v>84</v>
      </c>
      <c r="C52" s="6"/>
      <c r="D52" s="6"/>
    </row>
    <row r="53" spans="1:4" s="25" customFormat="1" x14ac:dyDescent="0.25">
      <c r="A53" s="32"/>
      <c r="B53" s="3" t="s">
        <v>88</v>
      </c>
      <c r="C53" s="3" t="s">
        <v>89</v>
      </c>
      <c r="D53" s="3" t="s">
        <v>90</v>
      </c>
    </row>
    <row r="54" spans="1:4" s="25" customFormat="1" x14ac:dyDescent="0.25">
      <c r="A54" s="32"/>
      <c r="B54" s="8" t="s">
        <v>63</v>
      </c>
      <c r="C54" s="8" t="s">
        <v>63</v>
      </c>
      <c r="D54" s="8" t="s">
        <v>63</v>
      </c>
    </row>
    <row r="55" spans="1:4" s="25" customFormat="1" x14ac:dyDescent="0.25">
      <c r="A55" s="32"/>
      <c r="B55" s="8" t="s">
        <v>63</v>
      </c>
      <c r="C55" s="8" t="s">
        <v>63</v>
      </c>
      <c r="D55" s="8" t="s">
        <v>63</v>
      </c>
    </row>
    <row r="56" spans="1:4" s="25" customFormat="1" x14ac:dyDescent="0.25">
      <c r="A56" s="33"/>
      <c r="B56" s="8" t="s">
        <v>63</v>
      </c>
      <c r="C56" s="8" t="s">
        <v>63</v>
      </c>
      <c r="D56" s="8" t="s">
        <v>63</v>
      </c>
    </row>
    <row r="57" spans="1:4" s="25" customFormat="1" x14ac:dyDescent="0.25">
      <c r="A57" s="33"/>
      <c r="B57" s="8" t="s">
        <v>63</v>
      </c>
      <c r="C57" s="8" t="s">
        <v>63</v>
      </c>
      <c r="D57" s="8" t="s">
        <v>63</v>
      </c>
    </row>
    <row r="58" spans="1:4" x14ac:dyDescent="0.25">
      <c r="A58" s="30"/>
      <c r="B58" s="3"/>
      <c r="C58" s="3"/>
      <c r="D58" s="3"/>
    </row>
    <row r="59" spans="1:4" x14ac:dyDescent="0.25">
      <c r="A59" s="31">
        <v>9</v>
      </c>
      <c r="B59" s="6" t="s">
        <v>84</v>
      </c>
      <c r="C59" s="6"/>
      <c r="D59" s="6"/>
    </row>
    <row r="60" spans="1:4" s="25" customFormat="1" x14ac:dyDescent="0.25">
      <c r="A60" s="32"/>
      <c r="B60" s="3" t="s">
        <v>88</v>
      </c>
      <c r="C60" s="3" t="s">
        <v>89</v>
      </c>
      <c r="D60" s="3" t="s">
        <v>90</v>
      </c>
    </row>
    <row r="61" spans="1:4" s="25" customFormat="1" x14ac:dyDescent="0.25">
      <c r="A61" s="32"/>
      <c r="B61" s="8" t="s">
        <v>63</v>
      </c>
      <c r="C61" s="8" t="s">
        <v>63</v>
      </c>
      <c r="D61" s="8" t="s">
        <v>63</v>
      </c>
    </row>
    <row r="62" spans="1:4" s="25" customFormat="1" x14ac:dyDescent="0.25">
      <c r="A62" s="32"/>
      <c r="B62" s="8" t="s">
        <v>63</v>
      </c>
      <c r="C62" s="8" t="s">
        <v>63</v>
      </c>
      <c r="D62" s="8" t="s">
        <v>63</v>
      </c>
    </row>
    <row r="63" spans="1:4" x14ac:dyDescent="0.25">
      <c r="A63" s="30"/>
      <c r="B63" s="8" t="s">
        <v>63</v>
      </c>
      <c r="C63" s="8" t="s">
        <v>63</v>
      </c>
      <c r="D63" s="8" t="s">
        <v>63</v>
      </c>
    </row>
    <row r="64" spans="1:4" x14ac:dyDescent="0.25">
      <c r="A64" s="30"/>
      <c r="B64" s="8" t="s">
        <v>63</v>
      </c>
      <c r="C64" s="8" t="s">
        <v>63</v>
      </c>
      <c r="D64" s="8" t="s">
        <v>63</v>
      </c>
    </row>
    <row r="65" spans="1:4" x14ac:dyDescent="0.25">
      <c r="A65" s="30"/>
      <c r="B65" s="3"/>
      <c r="C65" s="3"/>
      <c r="D65" s="3"/>
    </row>
    <row r="66" spans="1:4" x14ac:dyDescent="0.25">
      <c r="A66" s="31">
        <v>10</v>
      </c>
      <c r="B66" s="6" t="s">
        <v>84</v>
      </c>
      <c r="C66" s="6"/>
      <c r="D66" s="6"/>
    </row>
    <row r="67" spans="1:4" x14ac:dyDescent="0.25">
      <c r="A67" s="30"/>
      <c r="B67" s="3" t="s">
        <v>88</v>
      </c>
      <c r="C67" s="3" t="s">
        <v>89</v>
      </c>
      <c r="D67" s="3" t="s">
        <v>90</v>
      </c>
    </row>
    <row r="68" spans="1:4" x14ac:dyDescent="0.25">
      <c r="A68" s="30"/>
      <c r="B68" s="8" t="s">
        <v>63</v>
      </c>
      <c r="C68" s="8" t="s">
        <v>63</v>
      </c>
      <c r="D68" s="8" t="s">
        <v>63</v>
      </c>
    </row>
    <row r="69" spans="1:4" x14ac:dyDescent="0.25">
      <c r="A69" s="30"/>
      <c r="B69" s="8" t="s">
        <v>63</v>
      </c>
      <c r="C69" s="8" t="s">
        <v>63</v>
      </c>
      <c r="D69" s="8" t="s">
        <v>63</v>
      </c>
    </row>
    <row r="70" spans="1:4" x14ac:dyDescent="0.25">
      <c r="A70" s="30"/>
      <c r="B70" s="8" t="s">
        <v>63</v>
      </c>
      <c r="C70" s="8" t="s">
        <v>63</v>
      </c>
      <c r="D70" s="8" t="s">
        <v>63</v>
      </c>
    </row>
    <row r="71" spans="1:4" x14ac:dyDescent="0.25">
      <c r="A71" s="30"/>
      <c r="B71" s="8" t="s">
        <v>63</v>
      </c>
      <c r="C71" s="8" t="s">
        <v>63</v>
      </c>
      <c r="D71" s="8" t="s">
        <v>63</v>
      </c>
    </row>
    <row r="72" spans="1:4" x14ac:dyDescent="0.25">
      <c r="A72" s="30"/>
      <c r="B72" s="3"/>
      <c r="C72" s="3"/>
      <c r="D72" s="3"/>
    </row>
  </sheetData>
  <pageMargins left="0.7" right="0.7" top="0.75" bottom="0.75" header="0.3" footer="0.3"/>
  <pageSetup paperSize="9" orientation="landscape" r:id="rId1"/>
  <headerFooter>
    <oddHeader>&amp;RWERKPLAN &lt;&lt;naam klant&gt;&gt;&gt;
versie &lt;&lt;nummer&gt;&gt; | &lt;&lt;datum&gt;&gt;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DFD6-722A-4DC4-8279-0D7477CFEBB7}">
  <dimension ref="A1:D82"/>
  <sheetViews>
    <sheetView view="pageLayout" zoomScaleNormal="120" workbookViewId="0">
      <selection activeCell="A3" sqref="A3"/>
    </sheetView>
  </sheetViews>
  <sheetFormatPr defaultRowHeight="13.2" x14ac:dyDescent="0.25"/>
  <cols>
    <col min="1" max="1" width="8.88671875" style="20"/>
    <col min="2" max="2" width="48.5546875" style="20" customWidth="1"/>
    <col min="3" max="3" width="16.33203125" style="20" customWidth="1"/>
    <col min="4" max="4" width="15.33203125" style="20" customWidth="1"/>
    <col min="5" max="16384" width="8.88671875" style="20"/>
  </cols>
  <sheetData>
    <row r="1" spans="1:4" x14ac:dyDescent="0.25">
      <c r="A1" s="20" t="s">
        <v>3</v>
      </c>
    </row>
    <row r="3" spans="1:4" x14ac:dyDescent="0.25">
      <c r="A3" s="4" t="s">
        <v>4</v>
      </c>
      <c r="B3" s="4" t="s">
        <v>5</v>
      </c>
      <c r="C3" s="4" t="s">
        <v>7</v>
      </c>
      <c r="D3" s="4" t="s">
        <v>6</v>
      </c>
    </row>
    <row r="4" spans="1:4" x14ac:dyDescent="0.25">
      <c r="A4" s="29">
        <v>2</v>
      </c>
      <c r="B4" s="30" t="s">
        <v>8</v>
      </c>
      <c r="C4" s="5">
        <v>25</v>
      </c>
      <c r="D4" s="5">
        <f>A4*C4</f>
        <v>50</v>
      </c>
    </row>
    <row r="5" spans="1:4" x14ac:dyDescent="0.25">
      <c r="A5" s="29">
        <v>1</v>
      </c>
      <c r="B5" s="30" t="s">
        <v>9</v>
      </c>
      <c r="C5" s="5">
        <v>16.25</v>
      </c>
      <c r="D5" s="5">
        <f t="shared" ref="D5:D48" si="0">A5*C5</f>
        <v>16.25</v>
      </c>
    </row>
    <row r="6" spans="1:4" x14ac:dyDescent="0.25">
      <c r="A6" s="29">
        <v>2</v>
      </c>
      <c r="B6" s="30" t="s">
        <v>10</v>
      </c>
      <c r="C6" s="5">
        <v>80</v>
      </c>
      <c r="D6" s="5">
        <f t="shared" si="0"/>
        <v>160</v>
      </c>
    </row>
    <row r="7" spans="1:4" x14ac:dyDescent="0.25">
      <c r="A7" s="29"/>
      <c r="B7" s="30" t="s">
        <v>11</v>
      </c>
      <c r="C7" s="5"/>
      <c r="D7" s="5">
        <f t="shared" si="0"/>
        <v>0</v>
      </c>
    </row>
    <row r="8" spans="1:4" x14ac:dyDescent="0.25">
      <c r="A8" s="29">
        <v>4</v>
      </c>
      <c r="B8" s="30" t="s">
        <v>12</v>
      </c>
      <c r="C8" s="5"/>
      <c r="D8" s="5">
        <f t="shared" si="0"/>
        <v>0</v>
      </c>
    </row>
    <row r="9" spans="1:4" x14ac:dyDescent="0.25">
      <c r="A9" s="29">
        <v>10</v>
      </c>
      <c r="B9" s="30" t="s">
        <v>13</v>
      </c>
      <c r="C9" s="5"/>
      <c r="D9" s="5">
        <f t="shared" si="0"/>
        <v>0</v>
      </c>
    </row>
    <row r="10" spans="1:4" x14ac:dyDescent="0.25">
      <c r="A10" s="29">
        <v>1</v>
      </c>
      <c r="B10" s="30" t="s">
        <v>14</v>
      </c>
      <c r="C10" s="5"/>
      <c r="D10" s="5">
        <f t="shared" si="0"/>
        <v>0</v>
      </c>
    </row>
    <row r="11" spans="1:4" x14ac:dyDescent="0.25">
      <c r="A11" s="29">
        <v>1</v>
      </c>
      <c r="B11" s="30" t="s">
        <v>15</v>
      </c>
      <c r="C11" s="5"/>
      <c r="D11" s="5">
        <f t="shared" si="0"/>
        <v>0</v>
      </c>
    </row>
    <row r="12" spans="1:4" x14ac:dyDescent="0.25">
      <c r="A12" s="29">
        <v>1</v>
      </c>
      <c r="B12" s="30" t="s">
        <v>16</v>
      </c>
      <c r="C12" s="5"/>
      <c r="D12" s="5">
        <f t="shared" si="0"/>
        <v>0</v>
      </c>
    </row>
    <row r="13" spans="1:4" x14ac:dyDescent="0.25">
      <c r="A13" s="29"/>
      <c r="B13" s="30" t="s">
        <v>17</v>
      </c>
      <c r="C13" s="5"/>
      <c r="D13" s="5">
        <f t="shared" si="0"/>
        <v>0</v>
      </c>
    </row>
    <row r="14" spans="1:4" x14ac:dyDescent="0.25">
      <c r="A14" s="29"/>
      <c r="B14" s="30" t="s">
        <v>18</v>
      </c>
      <c r="C14" s="5"/>
      <c r="D14" s="5">
        <f t="shared" si="0"/>
        <v>0</v>
      </c>
    </row>
    <row r="15" spans="1:4" x14ac:dyDescent="0.25">
      <c r="A15" s="29"/>
      <c r="B15" s="30" t="s">
        <v>19</v>
      </c>
      <c r="C15" s="5"/>
      <c r="D15" s="5">
        <f t="shared" si="0"/>
        <v>0</v>
      </c>
    </row>
    <row r="16" spans="1:4" x14ac:dyDescent="0.25">
      <c r="A16" s="29"/>
      <c r="B16" s="30" t="s">
        <v>20</v>
      </c>
      <c r="C16" s="5"/>
      <c r="D16" s="5">
        <f t="shared" si="0"/>
        <v>0</v>
      </c>
    </row>
    <row r="17" spans="1:4" x14ac:dyDescent="0.25">
      <c r="A17" s="29"/>
      <c r="B17" s="30" t="s">
        <v>21</v>
      </c>
      <c r="C17" s="5"/>
      <c r="D17" s="5">
        <f t="shared" si="0"/>
        <v>0</v>
      </c>
    </row>
    <row r="18" spans="1:4" x14ac:dyDescent="0.25">
      <c r="A18" s="29"/>
      <c r="B18" s="30" t="s">
        <v>23</v>
      </c>
      <c r="C18" s="5"/>
      <c r="D18" s="5">
        <f t="shared" si="0"/>
        <v>0</v>
      </c>
    </row>
    <row r="19" spans="1:4" x14ac:dyDescent="0.25">
      <c r="A19" s="29"/>
      <c r="B19" s="30" t="s">
        <v>24</v>
      </c>
      <c r="C19" s="5"/>
      <c r="D19" s="5">
        <f t="shared" si="0"/>
        <v>0</v>
      </c>
    </row>
    <row r="20" spans="1:4" x14ac:dyDescent="0.25">
      <c r="A20" s="29"/>
      <c r="B20" s="30"/>
      <c r="C20" s="5"/>
      <c r="D20" s="5">
        <f t="shared" si="0"/>
        <v>0</v>
      </c>
    </row>
    <row r="21" spans="1:4" x14ac:dyDescent="0.25">
      <c r="A21" s="29"/>
      <c r="B21" s="30" t="s">
        <v>25</v>
      </c>
      <c r="C21" s="5"/>
      <c r="D21" s="5">
        <f t="shared" si="0"/>
        <v>0</v>
      </c>
    </row>
    <row r="22" spans="1:4" x14ac:dyDescent="0.25">
      <c r="A22" s="29"/>
      <c r="B22" s="30"/>
      <c r="C22" s="5"/>
      <c r="D22" s="5">
        <f t="shared" si="0"/>
        <v>0</v>
      </c>
    </row>
    <row r="23" spans="1:4" x14ac:dyDescent="0.25">
      <c r="A23" s="29"/>
      <c r="B23" s="30"/>
      <c r="C23" s="5"/>
      <c r="D23" s="5">
        <f t="shared" si="0"/>
        <v>0</v>
      </c>
    </row>
    <row r="24" spans="1:4" x14ac:dyDescent="0.25">
      <c r="A24" s="29"/>
      <c r="B24" s="30"/>
      <c r="C24" s="5"/>
      <c r="D24" s="5">
        <f t="shared" si="0"/>
        <v>0</v>
      </c>
    </row>
    <row r="25" spans="1:4" x14ac:dyDescent="0.25">
      <c r="A25" s="29"/>
      <c r="B25" s="30"/>
      <c r="C25" s="5"/>
      <c r="D25" s="5">
        <f t="shared" si="0"/>
        <v>0</v>
      </c>
    </row>
    <row r="26" spans="1:4" x14ac:dyDescent="0.25">
      <c r="A26" s="29"/>
      <c r="B26" s="30"/>
      <c r="C26" s="5"/>
      <c r="D26" s="5">
        <f t="shared" si="0"/>
        <v>0</v>
      </c>
    </row>
    <row r="27" spans="1:4" x14ac:dyDescent="0.25">
      <c r="A27" s="29"/>
      <c r="B27" s="30"/>
      <c r="C27" s="5"/>
      <c r="D27" s="5">
        <f t="shared" si="0"/>
        <v>0</v>
      </c>
    </row>
    <row r="28" spans="1:4" x14ac:dyDescent="0.25">
      <c r="A28" s="29"/>
      <c r="B28" s="30"/>
      <c r="C28" s="5"/>
      <c r="D28" s="5">
        <f t="shared" si="0"/>
        <v>0</v>
      </c>
    </row>
    <row r="29" spans="1:4" x14ac:dyDescent="0.25">
      <c r="A29" s="29"/>
      <c r="B29" s="30"/>
      <c r="C29" s="5"/>
      <c r="D29" s="5">
        <f t="shared" si="0"/>
        <v>0</v>
      </c>
    </row>
    <row r="30" spans="1:4" x14ac:dyDescent="0.25">
      <c r="A30" s="29"/>
      <c r="B30" s="30"/>
      <c r="C30" s="5"/>
      <c r="D30" s="5">
        <f t="shared" si="0"/>
        <v>0</v>
      </c>
    </row>
    <row r="31" spans="1:4" x14ac:dyDescent="0.25">
      <c r="A31" s="29"/>
      <c r="B31" s="30"/>
      <c r="C31" s="5"/>
      <c r="D31" s="5">
        <f t="shared" si="0"/>
        <v>0</v>
      </c>
    </row>
    <row r="32" spans="1:4" x14ac:dyDescent="0.25">
      <c r="A32" s="29"/>
      <c r="B32" s="30"/>
      <c r="C32" s="5"/>
      <c r="D32" s="5">
        <f t="shared" si="0"/>
        <v>0</v>
      </c>
    </row>
    <row r="33" spans="1:4" x14ac:dyDescent="0.25">
      <c r="A33" s="29"/>
      <c r="B33" s="30"/>
      <c r="C33" s="5"/>
      <c r="D33" s="5">
        <f t="shared" si="0"/>
        <v>0</v>
      </c>
    </row>
    <row r="34" spans="1:4" x14ac:dyDescent="0.25">
      <c r="A34" s="29"/>
      <c r="B34" s="30"/>
      <c r="C34" s="5"/>
      <c r="D34" s="5">
        <f t="shared" si="0"/>
        <v>0</v>
      </c>
    </row>
    <row r="35" spans="1:4" x14ac:dyDescent="0.25">
      <c r="A35" s="29"/>
      <c r="B35" s="30"/>
      <c r="C35" s="5"/>
      <c r="D35" s="5">
        <f t="shared" si="0"/>
        <v>0</v>
      </c>
    </row>
    <row r="36" spans="1:4" x14ac:dyDescent="0.25">
      <c r="A36" s="29"/>
      <c r="B36" s="30"/>
      <c r="C36" s="5"/>
      <c r="D36" s="5">
        <f t="shared" si="0"/>
        <v>0</v>
      </c>
    </row>
    <row r="37" spans="1:4" x14ac:dyDescent="0.25">
      <c r="A37" s="29"/>
      <c r="B37" s="30"/>
      <c r="C37" s="5"/>
      <c r="D37" s="5">
        <f t="shared" si="0"/>
        <v>0</v>
      </c>
    </row>
    <row r="38" spans="1:4" x14ac:dyDescent="0.25">
      <c r="A38" s="29"/>
      <c r="B38" s="30"/>
      <c r="C38" s="5"/>
      <c r="D38" s="5">
        <f t="shared" si="0"/>
        <v>0</v>
      </c>
    </row>
    <row r="39" spans="1:4" x14ac:dyDescent="0.25">
      <c r="A39" s="29"/>
      <c r="B39" s="30"/>
      <c r="C39" s="5"/>
      <c r="D39" s="5">
        <f t="shared" si="0"/>
        <v>0</v>
      </c>
    </row>
    <row r="40" spans="1:4" x14ac:dyDescent="0.25">
      <c r="A40" s="29"/>
      <c r="B40" s="30"/>
      <c r="C40" s="5"/>
      <c r="D40" s="5">
        <f t="shared" si="0"/>
        <v>0</v>
      </c>
    </row>
    <row r="41" spans="1:4" x14ac:dyDescent="0.25">
      <c r="A41" s="29"/>
      <c r="B41" s="30"/>
      <c r="C41" s="5"/>
      <c r="D41" s="5">
        <f t="shared" si="0"/>
        <v>0</v>
      </c>
    </row>
    <row r="42" spans="1:4" x14ac:dyDescent="0.25">
      <c r="A42" s="29"/>
      <c r="B42" s="30"/>
      <c r="C42" s="5"/>
      <c r="D42" s="5">
        <f t="shared" si="0"/>
        <v>0</v>
      </c>
    </row>
    <row r="43" spans="1:4" x14ac:dyDescent="0.25">
      <c r="A43" s="29"/>
      <c r="B43" s="30"/>
      <c r="C43" s="5"/>
      <c r="D43" s="5">
        <f t="shared" si="0"/>
        <v>0</v>
      </c>
    </row>
    <row r="44" spans="1:4" x14ac:dyDescent="0.25">
      <c r="A44" s="29"/>
      <c r="B44" s="30"/>
      <c r="C44" s="5"/>
      <c r="D44" s="5">
        <f t="shared" si="0"/>
        <v>0</v>
      </c>
    </row>
    <row r="45" spans="1:4" x14ac:dyDescent="0.25">
      <c r="A45" s="29"/>
      <c r="B45" s="30"/>
      <c r="C45" s="5"/>
      <c r="D45" s="5">
        <f t="shared" si="0"/>
        <v>0</v>
      </c>
    </row>
    <row r="46" spans="1:4" x14ac:dyDescent="0.25">
      <c r="A46" s="29"/>
      <c r="B46" s="30"/>
      <c r="C46" s="5"/>
      <c r="D46" s="5">
        <f t="shared" si="0"/>
        <v>0</v>
      </c>
    </row>
    <row r="47" spans="1:4" x14ac:dyDescent="0.25">
      <c r="A47" s="29"/>
      <c r="B47" s="30"/>
      <c r="C47" s="5"/>
      <c r="D47" s="5">
        <f t="shared" si="0"/>
        <v>0</v>
      </c>
    </row>
    <row r="48" spans="1:4" x14ac:dyDescent="0.25">
      <c r="A48" s="29"/>
      <c r="B48" s="30"/>
      <c r="C48" s="5"/>
      <c r="D48" s="5">
        <f t="shared" si="0"/>
        <v>0</v>
      </c>
    </row>
    <row r="49" spans="1:4" x14ac:dyDescent="0.25">
      <c r="A49" s="29"/>
      <c r="B49" s="30"/>
      <c r="C49" s="5"/>
      <c r="D49" s="5">
        <f t="shared" ref="D49:D81" si="1">A49*C49</f>
        <v>0</v>
      </c>
    </row>
    <row r="50" spans="1:4" x14ac:dyDescent="0.25">
      <c r="A50" s="29"/>
      <c r="B50" s="30"/>
      <c r="C50" s="5"/>
      <c r="D50" s="5">
        <f t="shared" si="1"/>
        <v>0</v>
      </c>
    </row>
    <row r="51" spans="1:4" x14ac:dyDescent="0.25">
      <c r="A51" s="29"/>
      <c r="B51" s="30"/>
      <c r="C51" s="5"/>
      <c r="D51" s="5">
        <f t="shared" si="1"/>
        <v>0</v>
      </c>
    </row>
    <row r="52" spans="1:4" x14ac:dyDescent="0.25">
      <c r="A52" s="29"/>
      <c r="B52" s="30"/>
      <c r="C52" s="5"/>
      <c r="D52" s="5">
        <f t="shared" si="1"/>
        <v>0</v>
      </c>
    </row>
    <row r="53" spans="1:4" x14ac:dyDescent="0.25">
      <c r="A53" s="29"/>
      <c r="B53" s="30"/>
      <c r="C53" s="5"/>
      <c r="D53" s="5">
        <f t="shared" si="1"/>
        <v>0</v>
      </c>
    </row>
    <row r="54" spans="1:4" x14ac:dyDescent="0.25">
      <c r="A54" s="29"/>
      <c r="B54" s="30"/>
      <c r="C54" s="5"/>
      <c r="D54" s="5">
        <f t="shared" si="1"/>
        <v>0</v>
      </c>
    </row>
    <row r="55" spans="1:4" x14ac:dyDescent="0.25">
      <c r="A55" s="29"/>
      <c r="B55" s="30"/>
      <c r="C55" s="5"/>
      <c r="D55" s="5">
        <f t="shared" si="1"/>
        <v>0</v>
      </c>
    </row>
    <row r="56" spans="1:4" x14ac:dyDescent="0.25">
      <c r="A56" s="29"/>
      <c r="B56" s="30"/>
      <c r="C56" s="5"/>
      <c r="D56" s="5">
        <f t="shared" si="1"/>
        <v>0</v>
      </c>
    </row>
    <row r="57" spans="1:4" x14ac:dyDescent="0.25">
      <c r="A57" s="29"/>
      <c r="B57" s="30"/>
      <c r="C57" s="5"/>
      <c r="D57" s="5">
        <f t="shared" si="1"/>
        <v>0</v>
      </c>
    </row>
    <row r="58" spans="1:4" x14ac:dyDescent="0.25">
      <c r="A58" s="29"/>
      <c r="B58" s="30"/>
      <c r="C58" s="5"/>
      <c r="D58" s="5">
        <f t="shared" si="1"/>
        <v>0</v>
      </c>
    </row>
    <row r="59" spans="1:4" x14ac:dyDescent="0.25">
      <c r="A59" s="29"/>
      <c r="B59" s="30"/>
      <c r="C59" s="5"/>
      <c r="D59" s="5">
        <f t="shared" si="1"/>
        <v>0</v>
      </c>
    </row>
    <row r="60" spans="1:4" x14ac:dyDescent="0.25">
      <c r="A60" s="29"/>
      <c r="B60" s="30"/>
      <c r="C60" s="5"/>
      <c r="D60" s="5">
        <f t="shared" si="1"/>
        <v>0</v>
      </c>
    </row>
    <row r="61" spans="1:4" x14ac:dyDescent="0.25">
      <c r="A61" s="29"/>
      <c r="B61" s="30"/>
      <c r="C61" s="5"/>
      <c r="D61" s="5">
        <f t="shared" si="1"/>
        <v>0</v>
      </c>
    </row>
    <row r="62" spans="1:4" x14ac:dyDescent="0.25">
      <c r="A62" s="29"/>
      <c r="B62" s="30"/>
      <c r="C62" s="5"/>
      <c r="D62" s="5">
        <f t="shared" si="1"/>
        <v>0</v>
      </c>
    </row>
    <row r="63" spans="1:4" x14ac:dyDescent="0.25">
      <c r="A63" s="29"/>
      <c r="B63" s="30"/>
      <c r="C63" s="5"/>
      <c r="D63" s="5">
        <f t="shared" si="1"/>
        <v>0</v>
      </c>
    </row>
    <row r="64" spans="1:4" x14ac:dyDescent="0.25">
      <c r="A64" s="29"/>
      <c r="B64" s="30"/>
      <c r="C64" s="5"/>
      <c r="D64" s="5">
        <f t="shared" si="1"/>
        <v>0</v>
      </c>
    </row>
    <row r="65" spans="1:4" x14ac:dyDescent="0.25">
      <c r="A65" s="29"/>
      <c r="B65" s="30"/>
      <c r="C65" s="5"/>
      <c r="D65" s="5">
        <f t="shared" si="1"/>
        <v>0</v>
      </c>
    </row>
    <row r="66" spans="1:4" x14ac:dyDescent="0.25">
      <c r="A66" s="29"/>
      <c r="B66" s="30"/>
      <c r="C66" s="5"/>
      <c r="D66" s="5">
        <f t="shared" si="1"/>
        <v>0</v>
      </c>
    </row>
    <row r="67" spans="1:4" x14ac:dyDescent="0.25">
      <c r="A67" s="29"/>
      <c r="B67" s="30"/>
      <c r="C67" s="5"/>
      <c r="D67" s="5">
        <f t="shared" si="1"/>
        <v>0</v>
      </c>
    </row>
    <row r="68" spans="1:4" x14ac:dyDescent="0.25">
      <c r="A68" s="29"/>
      <c r="B68" s="30"/>
      <c r="C68" s="5"/>
      <c r="D68" s="5">
        <f t="shared" si="1"/>
        <v>0</v>
      </c>
    </row>
    <row r="69" spans="1:4" x14ac:dyDescent="0.25">
      <c r="A69" s="29"/>
      <c r="B69" s="30"/>
      <c r="C69" s="5"/>
      <c r="D69" s="5">
        <f t="shared" si="1"/>
        <v>0</v>
      </c>
    </row>
    <row r="70" spans="1:4" x14ac:dyDescent="0.25">
      <c r="A70" s="29"/>
      <c r="B70" s="30"/>
      <c r="C70" s="5"/>
      <c r="D70" s="5">
        <f t="shared" si="1"/>
        <v>0</v>
      </c>
    </row>
    <row r="71" spans="1:4" x14ac:dyDescent="0.25">
      <c r="A71" s="29"/>
      <c r="B71" s="30"/>
      <c r="C71" s="5"/>
      <c r="D71" s="5">
        <f t="shared" si="1"/>
        <v>0</v>
      </c>
    </row>
    <row r="72" spans="1:4" x14ac:dyDescent="0.25">
      <c r="A72" s="29"/>
      <c r="B72" s="30"/>
      <c r="C72" s="5"/>
      <c r="D72" s="5">
        <f t="shared" si="1"/>
        <v>0</v>
      </c>
    </row>
    <row r="73" spans="1:4" x14ac:dyDescent="0.25">
      <c r="A73" s="29"/>
      <c r="B73" s="30"/>
      <c r="C73" s="5"/>
      <c r="D73" s="5">
        <f t="shared" si="1"/>
        <v>0</v>
      </c>
    </row>
    <row r="74" spans="1:4" x14ac:dyDescent="0.25">
      <c r="A74" s="29"/>
      <c r="B74" s="30"/>
      <c r="C74" s="5"/>
      <c r="D74" s="5">
        <f t="shared" si="1"/>
        <v>0</v>
      </c>
    </row>
    <row r="75" spans="1:4" x14ac:dyDescent="0.25">
      <c r="A75" s="29"/>
      <c r="B75" s="30"/>
      <c r="C75" s="5"/>
      <c r="D75" s="5">
        <f t="shared" si="1"/>
        <v>0</v>
      </c>
    </row>
    <row r="76" spans="1:4" x14ac:dyDescent="0.25">
      <c r="A76" s="29"/>
      <c r="B76" s="30"/>
      <c r="C76" s="5"/>
      <c r="D76" s="5">
        <f t="shared" si="1"/>
        <v>0</v>
      </c>
    </row>
    <row r="77" spans="1:4" x14ac:dyDescent="0.25">
      <c r="A77" s="29"/>
      <c r="B77" s="30"/>
      <c r="C77" s="5"/>
      <c r="D77" s="5">
        <f t="shared" si="1"/>
        <v>0</v>
      </c>
    </row>
    <row r="78" spans="1:4" x14ac:dyDescent="0.25">
      <c r="A78" s="29"/>
      <c r="B78" s="30"/>
      <c r="C78" s="5"/>
      <c r="D78" s="5">
        <f t="shared" si="1"/>
        <v>0</v>
      </c>
    </row>
    <row r="79" spans="1:4" x14ac:dyDescent="0.25">
      <c r="A79" s="29"/>
      <c r="B79" s="30"/>
      <c r="C79" s="5"/>
      <c r="D79" s="5">
        <f t="shared" si="1"/>
        <v>0</v>
      </c>
    </row>
    <row r="80" spans="1:4" x14ac:dyDescent="0.25">
      <c r="A80" s="29"/>
      <c r="B80" s="30" t="s">
        <v>82</v>
      </c>
      <c r="C80" s="5"/>
      <c r="D80" s="5">
        <f t="shared" si="1"/>
        <v>0</v>
      </c>
    </row>
    <row r="81" spans="1:4" x14ac:dyDescent="0.25">
      <c r="A81" s="29"/>
      <c r="B81" s="30"/>
      <c r="C81" s="5"/>
      <c r="D81" s="5">
        <f t="shared" si="1"/>
        <v>0</v>
      </c>
    </row>
    <row r="82" spans="1:4" ht="15.6" x14ac:dyDescent="0.25">
      <c r="A82" s="28"/>
      <c r="B82" s="35" t="s">
        <v>81</v>
      </c>
      <c r="C82" s="36"/>
      <c r="D82" s="36">
        <f>SUM(D4:D81)</f>
        <v>226.25</v>
      </c>
    </row>
  </sheetData>
  <pageMargins left="0.7" right="0.7" top="0.75" bottom="0.75" header="0.3" footer="0.3"/>
  <pageSetup paperSize="9" orientation="portrait" r:id="rId1"/>
  <headerFooter>
    <oddHeader xml:space="preserve">&amp;RGEREEDSCHAPSET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3ADA6-788B-4AA8-B615-F90098F42DA2}">
  <dimension ref="A1:O50"/>
  <sheetViews>
    <sheetView view="pageLayout" zoomScaleNormal="100" workbookViewId="0"/>
  </sheetViews>
  <sheetFormatPr defaultRowHeight="13.2" x14ac:dyDescent="0.25"/>
  <cols>
    <col min="1" max="2" width="8.88671875" style="20"/>
    <col min="3" max="3" width="28.21875" style="20" customWidth="1"/>
    <col min="4" max="4" width="11.88671875" style="20" customWidth="1"/>
    <col min="5" max="5" width="8.88671875" style="20" customWidth="1"/>
    <col min="6" max="6" width="28" style="37" customWidth="1"/>
    <col min="7" max="7" width="8.88671875" style="20"/>
    <col min="8" max="8" width="9.77734375" style="20" customWidth="1"/>
    <col min="9" max="9" width="8.88671875" style="20"/>
    <col min="10" max="10" width="11.44140625" style="20" customWidth="1"/>
    <col min="11" max="11" width="0" style="20" hidden="1" customWidth="1"/>
    <col min="12" max="12" width="11.5546875" style="20" hidden="1" customWidth="1"/>
    <col min="13" max="13" width="18" style="20" hidden="1" customWidth="1"/>
    <col min="14" max="14" width="11" style="20" hidden="1" customWidth="1"/>
    <col min="15" max="15" width="0" style="20" hidden="1" customWidth="1"/>
    <col min="16" max="16384" width="8.88671875" style="20"/>
  </cols>
  <sheetData>
    <row r="1" spans="1:15" ht="15.6" x14ac:dyDescent="0.25">
      <c r="A1" s="19" t="s">
        <v>26</v>
      </c>
    </row>
    <row r="2" spans="1:15" ht="15.6" x14ac:dyDescent="0.25">
      <c r="A2" s="19"/>
    </row>
    <row r="3" spans="1:15" ht="15.6" x14ac:dyDescent="0.25">
      <c r="A3" s="22" t="s">
        <v>22</v>
      </c>
      <c r="K3" s="20" t="s">
        <v>55</v>
      </c>
      <c r="L3" s="20" t="s">
        <v>56</v>
      </c>
      <c r="M3" s="20" t="s">
        <v>57</v>
      </c>
      <c r="N3" s="20" t="s">
        <v>59</v>
      </c>
      <c r="O3" s="20" t="s">
        <v>58</v>
      </c>
    </row>
    <row r="4" spans="1:15" x14ac:dyDescent="0.25">
      <c r="A4" s="9" t="s">
        <v>4</v>
      </c>
      <c r="B4" s="9" t="s">
        <v>27</v>
      </c>
      <c r="C4" s="9" t="s">
        <v>28</v>
      </c>
      <c r="D4" s="9" t="s">
        <v>29</v>
      </c>
      <c r="E4" s="9" t="s">
        <v>30</v>
      </c>
      <c r="F4" s="11" t="s">
        <v>31</v>
      </c>
      <c r="G4" s="9" t="s">
        <v>32</v>
      </c>
      <c r="H4" s="9" t="s">
        <v>36</v>
      </c>
      <c r="I4" s="9" t="s">
        <v>62</v>
      </c>
      <c r="J4" s="9" t="s">
        <v>33</v>
      </c>
      <c r="K4" s="38">
        <v>100</v>
      </c>
      <c r="L4" s="38">
        <f>K4*50%</f>
        <v>50</v>
      </c>
      <c r="M4" s="38">
        <f>K4+L4</f>
        <v>150</v>
      </c>
      <c r="N4" s="38">
        <f>M4*21%</f>
        <v>31.5</v>
      </c>
      <c r="O4" s="38">
        <f>M4+N4</f>
        <v>181.5</v>
      </c>
    </row>
    <row r="5" spans="1:15" ht="26.4" x14ac:dyDescent="0.25">
      <c r="A5" s="42">
        <v>1</v>
      </c>
      <c r="B5" s="39" t="s">
        <v>34</v>
      </c>
      <c r="C5" s="40" t="s">
        <v>37</v>
      </c>
      <c r="D5" s="13" t="s">
        <v>61</v>
      </c>
      <c r="E5" s="13" t="s">
        <v>35</v>
      </c>
      <c r="F5" s="41" t="s">
        <v>60</v>
      </c>
      <c r="G5" s="23">
        <v>1</v>
      </c>
      <c r="H5" s="23">
        <f>A5*G5</f>
        <v>1</v>
      </c>
      <c r="I5" s="23">
        <f>H5*21%</f>
        <v>0.21</v>
      </c>
      <c r="J5" s="23">
        <f>H5+I5</f>
        <v>1.21</v>
      </c>
    </row>
    <row r="6" spans="1:15" x14ac:dyDescent="0.25">
      <c r="A6" s="16"/>
      <c r="B6" s="39"/>
      <c r="C6" s="40" t="s">
        <v>63</v>
      </c>
      <c r="D6" s="13"/>
      <c r="E6" s="13"/>
      <c r="F6" s="41"/>
      <c r="G6" s="23"/>
      <c r="H6" s="23">
        <f t="shared" ref="H6:H9" si="0">A6*G6</f>
        <v>0</v>
      </c>
      <c r="I6" s="23">
        <f t="shared" ref="I6:I9" si="1">H6*21%</f>
        <v>0</v>
      </c>
      <c r="J6" s="23">
        <f t="shared" ref="J6:J9" si="2">H6+I6</f>
        <v>0</v>
      </c>
      <c r="L6" s="20">
        <f>4.98*189</f>
        <v>941.22</v>
      </c>
    </row>
    <row r="7" spans="1:15" x14ac:dyDescent="0.25">
      <c r="A7" s="16"/>
      <c r="B7" s="16"/>
      <c r="C7" s="40" t="s">
        <v>63</v>
      </c>
      <c r="D7" s="13"/>
      <c r="E7" s="13"/>
      <c r="F7" s="41"/>
      <c r="G7" s="23"/>
      <c r="H7" s="23">
        <f t="shared" si="0"/>
        <v>0</v>
      </c>
      <c r="I7" s="23">
        <f t="shared" si="1"/>
        <v>0</v>
      </c>
      <c r="J7" s="23">
        <f t="shared" si="2"/>
        <v>0</v>
      </c>
    </row>
    <row r="8" spans="1:15" x14ac:dyDescent="0.25">
      <c r="A8" s="16"/>
      <c r="B8" s="16"/>
      <c r="C8" s="13" t="s">
        <v>63</v>
      </c>
      <c r="D8" s="13"/>
      <c r="E8" s="13"/>
      <c r="F8" s="41"/>
      <c r="G8" s="23"/>
      <c r="H8" s="23">
        <f t="shared" si="0"/>
        <v>0</v>
      </c>
      <c r="I8" s="23">
        <f t="shared" si="1"/>
        <v>0</v>
      </c>
      <c r="J8" s="23">
        <f t="shared" si="2"/>
        <v>0</v>
      </c>
    </row>
    <row r="9" spans="1:15" x14ac:dyDescent="0.25">
      <c r="A9" s="16"/>
      <c r="B9" s="16"/>
      <c r="C9" s="13" t="s">
        <v>63</v>
      </c>
      <c r="D9" s="13"/>
      <c r="E9" s="13"/>
      <c r="F9" s="41"/>
      <c r="G9" s="23"/>
      <c r="H9" s="23">
        <f t="shared" si="0"/>
        <v>0</v>
      </c>
      <c r="I9" s="23">
        <f t="shared" si="1"/>
        <v>0</v>
      </c>
      <c r="J9" s="23">
        <f t="shared" si="2"/>
        <v>0</v>
      </c>
    </row>
    <row r="10" spans="1:15" x14ac:dyDescent="0.25">
      <c r="A10" s="16"/>
      <c r="B10" s="16"/>
      <c r="C10" s="9" t="s">
        <v>39</v>
      </c>
      <c r="D10" s="9"/>
      <c r="E10" s="9"/>
      <c r="F10" s="11"/>
      <c r="G10" s="10"/>
      <c r="H10" s="10">
        <f>SUM(H5:H9)</f>
        <v>1</v>
      </c>
      <c r="I10" s="10">
        <f>SUM(I5:I9)</f>
        <v>0.21</v>
      </c>
      <c r="J10" s="10">
        <f>SUM(J5:J9)</f>
        <v>1.21</v>
      </c>
    </row>
    <row r="11" spans="1:15" x14ac:dyDescent="0.25">
      <c r="A11" s="13"/>
      <c r="B11" s="13"/>
      <c r="C11" s="13"/>
      <c r="D11" s="13"/>
      <c r="E11" s="13"/>
      <c r="F11" s="41"/>
      <c r="G11" s="13"/>
      <c r="H11" s="23"/>
      <c r="I11" s="23"/>
      <c r="J11" s="23"/>
    </row>
    <row r="12" spans="1:15" x14ac:dyDescent="0.25">
      <c r="A12" s="13"/>
      <c r="B12" s="13"/>
      <c r="C12" s="13"/>
      <c r="D12" s="13"/>
      <c r="E12" s="13"/>
      <c r="F12" s="41"/>
      <c r="G12" s="13"/>
      <c r="H12" s="23"/>
      <c r="I12" s="23"/>
      <c r="J12" s="23"/>
    </row>
    <row r="13" spans="1:15" ht="15.6" x14ac:dyDescent="0.25">
      <c r="A13" s="22" t="s">
        <v>91</v>
      </c>
    </row>
    <row r="14" spans="1:15" x14ac:dyDescent="0.25">
      <c r="A14" s="9" t="s">
        <v>4</v>
      </c>
      <c r="B14" s="9" t="s">
        <v>27</v>
      </c>
      <c r="C14" s="9" t="s">
        <v>28</v>
      </c>
      <c r="D14" s="9" t="s">
        <v>29</v>
      </c>
      <c r="E14" s="9" t="s">
        <v>30</v>
      </c>
      <c r="F14" s="11" t="s">
        <v>31</v>
      </c>
      <c r="G14" s="9" t="s">
        <v>32</v>
      </c>
      <c r="H14" s="9" t="s">
        <v>36</v>
      </c>
      <c r="I14" s="9" t="s">
        <v>38</v>
      </c>
      <c r="J14" s="9" t="s">
        <v>33</v>
      </c>
    </row>
    <row r="15" spans="1:15" x14ac:dyDescent="0.25">
      <c r="A15" s="42">
        <v>1</v>
      </c>
      <c r="B15" s="16"/>
      <c r="C15" s="40" t="s">
        <v>63</v>
      </c>
      <c r="D15" s="13"/>
      <c r="E15" s="13"/>
      <c r="F15" s="41"/>
      <c r="G15" s="23">
        <v>1</v>
      </c>
      <c r="H15" s="23">
        <f>A15*G15</f>
        <v>1</v>
      </c>
      <c r="I15" s="23">
        <f>H15*21%</f>
        <v>0.21</v>
      </c>
      <c r="J15" s="23">
        <f>H15+I15</f>
        <v>1.21</v>
      </c>
    </row>
    <row r="16" spans="1:15" x14ac:dyDescent="0.25">
      <c r="A16" s="16"/>
      <c r="B16" s="16"/>
      <c r="C16" s="40" t="s">
        <v>63</v>
      </c>
      <c r="D16" s="13"/>
      <c r="E16" s="13"/>
      <c r="F16" s="41"/>
      <c r="G16" s="23">
        <v>0</v>
      </c>
      <c r="H16" s="23">
        <f t="shared" ref="H16:H19" si="3">A16*G16</f>
        <v>0</v>
      </c>
      <c r="I16" s="23">
        <f t="shared" ref="I16:I19" si="4">H16*21%</f>
        <v>0</v>
      </c>
      <c r="J16" s="23">
        <f t="shared" ref="J16:J19" si="5">H16+I16</f>
        <v>0</v>
      </c>
    </row>
    <row r="17" spans="1:10" x14ac:dyDescent="0.25">
      <c r="A17" s="16"/>
      <c r="B17" s="16"/>
      <c r="C17" s="13" t="s">
        <v>63</v>
      </c>
      <c r="D17" s="13"/>
      <c r="E17" s="13"/>
      <c r="F17" s="41"/>
      <c r="G17" s="23">
        <v>0</v>
      </c>
      <c r="H17" s="23">
        <f t="shared" si="3"/>
        <v>0</v>
      </c>
      <c r="I17" s="23">
        <f t="shared" si="4"/>
        <v>0</v>
      </c>
      <c r="J17" s="23">
        <f t="shared" si="5"/>
        <v>0</v>
      </c>
    </row>
    <row r="18" spans="1:10" x14ac:dyDescent="0.25">
      <c r="A18" s="16"/>
      <c r="B18" s="16"/>
      <c r="C18" s="13" t="s">
        <v>63</v>
      </c>
      <c r="D18" s="13"/>
      <c r="E18" s="13"/>
      <c r="F18" s="41"/>
      <c r="G18" s="23">
        <v>0</v>
      </c>
      <c r="H18" s="23">
        <f t="shared" si="3"/>
        <v>0</v>
      </c>
      <c r="I18" s="23">
        <f t="shared" si="4"/>
        <v>0</v>
      </c>
      <c r="J18" s="23">
        <f t="shared" si="5"/>
        <v>0</v>
      </c>
    </row>
    <row r="19" spans="1:10" x14ac:dyDescent="0.25">
      <c r="A19" s="16"/>
      <c r="B19" s="16"/>
      <c r="C19" s="13" t="s">
        <v>63</v>
      </c>
      <c r="D19" s="13"/>
      <c r="E19" s="13"/>
      <c r="F19" s="41"/>
      <c r="G19" s="23">
        <v>0</v>
      </c>
      <c r="H19" s="23">
        <f t="shared" si="3"/>
        <v>0</v>
      </c>
      <c r="I19" s="23">
        <f t="shared" si="4"/>
        <v>0</v>
      </c>
      <c r="J19" s="23">
        <f t="shared" si="5"/>
        <v>0</v>
      </c>
    </row>
    <row r="20" spans="1:10" x14ac:dyDescent="0.25">
      <c r="A20" s="16"/>
      <c r="B20" s="16"/>
      <c r="C20" s="9" t="s">
        <v>92</v>
      </c>
      <c r="D20" s="9"/>
      <c r="E20" s="9"/>
      <c r="F20" s="11"/>
      <c r="G20" s="10"/>
      <c r="H20" s="10">
        <f>SUM(H15:H19)</f>
        <v>1</v>
      </c>
      <c r="I20" s="10">
        <f>SUM(I15:I19)</f>
        <v>0.21</v>
      </c>
      <c r="J20" s="10">
        <f>SUM(J15:J19)</f>
        <v>1.21</v>
      </c>
    </row>
    <row r="21" spans="1:10" x14ac:dyDescent="0.25">
      <c r="A21" s="13"/>
      <c r="B21" s="13"/>
      <c r="C21" s="13"/>
      <c r="D21" s="13"/>
      <c r="E21" s="13"/>
      <c r="F21" s="41"/>
      <c r="G21" s="13"/>
      <c r="H21" s="13"/>
      <c r="I21" s="13"/>
      <c r="J21" s="13"/>
    </row>
    <row r="22" spans="1:10" x14ac:dyDescent="0.25">
      <c r="A22" s="13"/>
      <c r="B22" s="13"/>
      <c r="C22" s="13"/>
      <c r="D22" s="13"/>
      <c r="E22" s="13"/>
      <c r="F22" s="41"/>
      <c r="G22" s="13"/>
      <c r="H22" s="13"/>
      <c r="I22" s="13"/>
      <c r="J22" s="13"/>
    </row>
    <row r="23" spans="1:10" ht="15.6" x14ac:dyDescent="0.25">
      <c r="A23" s="22" t="s">
        <v>91</v>
      </c>
    </row>
    <row r="24" spans="1:10" x14ac:dyDescent="0.25">
      <c r="A24" s="9" t="s">
        <v>4</v>
      </c>
      <c r="B24" s="9" t="s">
        <v>27</v>
      </c>
      <c r="C24" s="9" t="s">
        <v>28</v>
      </c>
      <c r="D24" s="9" t="s">
        <v>29</v>
      </c>
      <c r="E24" s="9" t="s">
        <v>30</v>
      </c>
      <c r="F24" s="11" t="s">
        <v>31</v>
      </c>
      <c r="G24" s="9" t="s">
        <v>32</v>
      </c>
      <c r="H24" s="9" t="s">
        <v>36</v>
      </c>
      <c r="I24" s="9" t="s">
        <v>38</v>
      </c>
      <c r="J24" s="9" t="s">
        <v>33</v>
      </c>
    </row>
    <row r="25" spans="1:10" x14ac:dyDescent="0.25">
      <c r="A25" s="42">
        <v>1</v>
      </c>
      <c r="B25" s="16"/>
      <c r="C25" s="40" t="s">
        <v>63</v>
      </c>
      <c r="D25" s="13"/>
      <c r="E25" s="13"/>
      <c r="F25" s="41"/>
      <c r="G25" s="23">
        <v>1</v>
      </c>
      <c r="H25" s="23">
        <f>A25*G25</f>
        <v>1</v>
      </c>
      <c r="I25" s="23">
        <f>H25*21%</f>
        <v>0.21</v>
      </c>
      <c r="J25" s="23">
        <f>H25+I25</f>
        <v>1.21</v>
      </c>
    </row>
    <row r="26" spans="1:10" x14ac:dyDescent="0.25">
      <c r="A26" s="16"/>
      <c r="B26" s="16"/>
      <c r="C26" s="40" t="s">
        <v>63</v>
      </c>
      <c r="D26" s="13"/>
      <c r="E26" s="13"/>
      <c r="F26" s="41"/>
      <c r="G26" s="23">
        <v>0</v>
      </c>
      <c r="H26" s="23">
        <f t="shared" ref="H26:H29" si="6">A26*G26</f>
        <v>0</v>
      </c>
      <c r="I26" s="23">
        <f t="shared" ref="I26:I29" si="7">H26*21%</f>
        <v>0</v>
      </c>
      <c r="J26" s="23">
        <f t="shared" ref="J26:J29" si="8">H26+I26</f>
        <v>0</v>
      </c>
    </row>
    <row r="27" spans="1:10" x14ac:dyDescent="0.25">
      <c r="A27" s="16"/>
      <c r="B27" s="16"/>
      <c r="C27" s="13" t="s">
        <v>63</v>
      </c>
      <c r="D27" s="13"/>
      <c r="E27" s="13"/>
      <c r="F27" s="41"/>
      <c r="G27" s="23">
        <v>0</v>
      </c>
      <c r="H27" s="23">
        <f t="shared" si="6"/>
        <v>0</v>
      </c>
      <c r="I27" s="23">
        <f t="shared" si="7"/>
        <v>0</v>
      </c>
      <c r="J27" s="23">
        <f t="shared" si="8"/>
        <v>0</v>
      </c>
    </row>
    <row r="28" spans="1:10" x14ac:dyDescent="0.25">
      <c r="A28" s="16"/>
      <c r="B28" s="16"/>
      <c r="C28" s="13" t="s">
        <v>63</v>
      </c>
      <c r="D28" s="13"/>
      <c r="E28" s="13"/>
      <c r="F28" s="41"/>
      <c r="G28" s="23">
        <v>0</v>
      </c>
      <c r="H28" s="23">
        <f t="shared" si="6"/>
        <v>0</v>
      </c>
      <c r="I28" s="23">
        <f t="shared" si="7"/>
        <v>0</v>
      </c>
      <c r="J28" s="23">
        <f t="shared" si="8"/>
        <v>0</v>
      </c>
    </row>
    <row r="29" spans="1:10" x14ac:dyDescent="0.25">
      <c r="A29" s="16"/>
      <c r="B29" s="16"/>
      <c r="C29" s="13" t="s">
        <v>63</v>
      </c>
      <c r="D29" s="13"/>
      <c r="E29" s="13"/>
      <c r="F29" s="41"/>
      <c r="G29" s="23">
        <v>0</v>
      </c>
      <c r="H29" s="23">
        <f t="shared" si="6"/>
        <v>0</v>
      </c>
      <c r="I29" s="23">
        <f t="shared" si="7"/>
        <v>0</v>
      </c>
      <c r="J29" s="23">
        <f t="shared" si="8"/>
        <v>0</v>
      </c>
    </row>
    <row r="30" spans="1:10" x14ac:dyDescent="0.25">
      <c r="A30" s="16"/>
      <c r="B30" s="16"/>
      <c r="C30" s="9" t="s">
        <v>92</v>
      </c>
      <c r="D30" s="9"/>
      <c r="E30" s="9"/>
      <c r="F30" s="11"/>
      <c r="G30" s="10"/>
      <c r="H30" s="10">
        <f>SUM(H25:H29)</f>
        <v>1</v>
      </c>
      <c r="I30" s="10">
        <f>SUM(I25:I29)</f>
        <v>0.21</v>
      </c>
      <c r="J30" s="10">
        <f>SUM(J25:J29)</f>
        <v>1.21</v>
      </c>
    </row>
    <row r="31" spans="1:10" x14ac:dyDescent="0.25">
      <c r="A31" s="13"/>
      <c r="B31" s="13"/>
      <c r="C31" s="13"/>
      <c r="D31" s="13"/>
      <c r="E31" s="13"/>
      <c r="F31" s="41"/>
      <c r="G31" s="13"/>
      <c r="H31" s="13"/>
      <c r="I31" s="13"/>
      <c r="J31" s="13"/>
    </row>
    <row r="32" spans="1:10" x14ac:dyDescent="0.25">
      <c r="A32" s="13"/>
      <c r="B32" s="13"/>
      <c r="C32" s="13"/>
      <c r="D32" s="13"/>
      <c r="E32" s="13"/>
      <c r="F32" s="41"/>
      <c r="G32" s="13"/>
      <c r="H32" s="13"/>
      <c r="I32" s="13"/>
      <c r="J32" s="13"/>
    </row>
    <row r="33" spans="1:10" ht="15.6" x14ac:dyDescent="0.25">
      <c r="A33" s="22" t="s">
        <v>91</v>
      </c>
    </row>
    <row r="34" spans="1:10" x14ac:dyDescent="0.25">
      <c r="A34" s="9" t="s">
        <v>4</v>
      </c>
      <c r="B34" s="9" t="s">
        <v>27</v>
      </c>
      <c r="C34" s="9" t="s">
        <v>28</v>
      </c>
      <c r="D34" s="9" t="s">
        <v>29</v>
      </c>
      <c r="E34" s="9" t="s">
        <v>30</v>
      </c>
      <c r="F34" s="11" t="s">
        <v>31</v>
      </c>
      <c r="G34" s="9" t="s">
        <v>32</v>
      </c>
      <c r="H34" s="9" t="s">
        <v>36</v>
      </c>
      <c r="I34" s="9" t="s">
        <v>38</v>
      </c>
      <c r="J34" s="9" t="s">
        <v>33</v>
      </c>
    </row>
    <row r="35" spans="1:10" x14ac:dyDescent="0.25">
      <c r="A35" s="42">
        <v>1</v>
      </c>
      <c r="B35" s="16"/>
      <c r="C35" s="40" t="s">
        <v>63</v>
      </c>
      <c r="D35" s="13"/>
      <c r="E35" s="13"/>
      <c r="F35" s="41"/>
      <c r="G35" s="23">
        <v>1</v>
      </c>
      <c r="H35" s="23">
        <f>A35*G35</f>
        <v>1</v>
      </c>
      <c r="I35" s="23">
        <f>H35*21%</f>
        <v>0.21</v>
      </c>
      <c r="J35" s="23">
        <f>H35+I35</f>
        <v>1.21</v>
      </c>
    </row>
    <row r="36" spans="1:10" x14ac:dyDescent="0.25">
      <c r="A36" s="16"/>
      <c r="B36" s="16"/>
      <c r="C36" s="40" t="s">
        <v>63</v>
      </c>
      <c r="D36" s="13"/>
      <c r="E36" s="13"/>
      <c r="F36" s="41"/>
      <c r="G36" s="23">
        <v>0</v>
      </c>
      <c r="H36" s="23">
        <f t="shared" ref="H36:H39" si="9">A36*G36</f>
        <v>0</v>
      </c>
      <c r="I36" s="23">
        <f t="shared" ref="I36:I39" si="10">H36*21%</f>
        <v>0</v>
      </c>
      <c r="J36" s="23">
        <f t="shared" ref="J36:J39" si="11">H36+I36</f>
        <v>0</v>
      </c>
    </row>
    <row r="37" spans="1:10" x14ac:dyDescent="0.25">
      <c r="A37" s="16"/>
      <c r="B37" s="16"/>
      <c r="C37" s="13" t="s">
        <v>63</v>
      </c>
      <c r="D37" s="13"/>
      <c r="E37" s="13"/>
      <c r="F37" s="41"/>
      <c r="G37" s="23">
        <v>0</v>
      </c>
      <c r="H37" s="23">
        <f t="shared" si="9"/>
        <v>0</v>
      </c>
      <c r="I37" s="23">
        <f t="shared" si="10"/>
        <v>0</v>
      </c>
      <c r="J37" s="23">
        <f t="shared" si="11"/>
        <v>0</v>
      </c>
    </row>
    <row r="38" spans="1:10" x14ac:dyDescent="0.25">
      <c r="A38" s="16"/>
      <c r="B38" s="16"/>
      <c r="C38" s="13" t="s">
        <v>63</v>
      </c>
      <c r="D38" s="13"/>
      <c r="E38" s="13"/>
      <c r="F38" s="41"/>
      <c r="G38" s="23">
        <v>0</v>
      </c>
      <c r="H38" s="23">
        <f t="shared" si="9"/>
        <v>0</v>
      </c>
      <c r="I38" s="23">
        <f t="shared" si="10"/>
        <v>0</v>
      </c>
      <c r="J38" s="23">
        <f t="shared" si="11"/>
        <v>0</v>
      </c>
    </row>
    <row r="39" spans="1:10" x14ac:dyDescent="0.25">
      <c r="A39" s="16"/>
      <c r="B39" s="16"/>
      <c r="C39" s="13" t="s">
        <v>63</v>
      </c>
      <c r="D39" s="13"/>
      <c r="E39" s="13"/>
      <c r="F39" s="41"/>
      <c r="G39" s="23">
        <v>0</v>
      </c>
      <c r="H39" s="23">
        <f t="shared" si="9"/>
        <v>0</v>
      </c>
      <c r="I39" s="23">
        <f t="shared" si="10"/>
        <v>0</v>
      </c>
      <c r="J39" s="23">
        <f t="shared" si="11"/>
        <v>0</v>
      </c>
    </row>
    <row r="40" spans="1:10" x14ac:dyDescent="0.25">
      <c r="A40" s="16"/>
      <c r="B40" s="16"/>
      <c r="C40" s="9" t="s">
        <v>40</v>
      </c>
      <c r="D40" s="9"/>
      <c r="E40" s="9"/>
      <c r="F40" s="11"/>
      <c r="G40" s="10"/>
      <c r="H40" s="10">
        <f>SUM(H35:H39)</f>
        <v>1</v>
      </c>
      <c r="I40" s="10">
        <f>SUM(I35:I39)</f>
        <v>0.21</v>
      </c>
      <c r="J40" s="10">
        <f>SUM(J35:J39)</f>
        <v>1.21</v>
      </c>
    </row>
    <row r="41" spans="1:10" x14ac:dyDescent="0.25">
      <c r="A41" s="12"/>
      <c r="B41" s="16"/>
      <c r="C41" s="13"/>
      <c r="D41" s="13"/>
      <c r="E41" s="13"/>
      <c r="F41" s="41"/>
      <c r="G41" s="23"/>
      <c r="H41" s="23"/>
      <c r="I41" s="23"/>
      <c r="J41" s="23"/>
    </row>
    <row r="43" spans="1:10" ht="15.6" x14ac:dyDescent="0.25">
      <c r="A43" s="22" t="s">
        <v>91</v>
      </c>
    </row>
    <row r="44" spans="1:10" x14ac:dyDescent="0.25">
      <c r="A44" s="9" t="s">
        <v>4</v>
      </c>
      <c r="B44" s="9" t="s">
        <v>27</v>
      </c>
      <c r="C44" s="9" t="s">
        <v>28</v>
      </c>
      <c r="D44" s="9" t="s">
        <v>29</v>
      </c>
      <c r="E44" s="9" t="s">
        <v>30</v>
      </c>
      <c r="F44" s="11" t="s">
        <v>31</v>
      </c>
      <c r="G44" s="9" t="s">
        <v>32</v>
      </c>
      <c r="H44" s="9" t="s">
        <v>36</v>
      </c>
      <c r="I44" s="9" t="s">
        <v>38</v>
      </c>
      <c r="J44" s="9" t="s">
        <v>33</v>
      </c>
    </row>
    <row r="45" spans="1:10" x14ac:dyDescent="0.25">
      <c r="A45" s="12">
        <v>1</v>
      </c>
      <c r="B45" s="16"/>
      <c r="C45" s="40" t="s">
        <v>63</v>
      </c>
      <c r="D45" s="13"/>
      <c r="E45" s="13"/>
      <c r="F45" s="41"/>
      <c r="G45" s="23">
        <v>1</v>
      </c>
      <c r="H45" s="23">
        <f>A45*G45</f>
        <v>1</v>
      </c>
      <c r="I45" s="23">
        <f>H45*21%</f>
        <v>0.21</v>
      </c>
      <c r="J45" s="23">
        <f>H45+I45</f>
        <v>1.21</v>
      </c>
    </row>
    <row r="46" spans="1:10" x14ac:dyDescent="0.25">
      <c r="A46" s="13"/>
      <c r="B46" s="13"/>
      <c r="C46" s="40" t="s">
        <v>63</v>
      </c>
      <c r="D46" s="13"/>
      <c r="E46" s="13"/>
      <c r="F46" s="41"/>
      <c r="G46" s="23">
        <v>0</v>
      </c>
      <c r="H46" s="23">
        <f t="shared" ref="H46:H49" si="12">A46*G46</f>
        <v>0</v>
      </c>
      <c r="I46" s="23">
        <f t="shared" ref="I46:I49" si="13">H46*21%</f>
        <v>0</v>
      </c>
      <c r="J46" s="23">
        <f t="shared" ref="J46:J49" si="14">H46+I46</f>
        <v>0</v>
      </c>
    </row>
    <row r="47" spans="1:10" x14ac:dyDescent="0.25">
      <c r="A47" s="13"/>
      <c r="B47" s="13"/>
      <c r="C47" s="13" t="s">
        <v>63</v>
      </c>
      <c r="D47" s="13"/>
      <c r="E47" s="13"/>
      <c r="F47" s="41"/>
      <c r="G47" s="23">
        <v>0</v>
      </c>
      <c r="H47" s="23">
        <f t="shared" si="12"/>
        <v>0</v>
      </c>
      <c r="I47" s="23">
        <f t="shared" si="13"/>
        <v>0</v>
      </c>
      <c r="J47" s="23">
        <f t="shared" si="14"/>
        <v>0</v>
      </c>
    </row>
    <row r="48" spans="1:10" x14ac:dyDescent="0.25">
      <c r="A48" s="13"/>
      <c r="B48" s="13"/>
      <c r="C48" s="13" t="s">
        <v>63</v>
      </c>
      <c r="D48" s="13"/>
      <c r="E48" s="13"/>
      <c r="F48" s="41"/>
      <c r="G48" s="23">
        <v>0</v>
      </c>
      <c r="H48" s="23">
        <f t="shared" si="12"/>
        <v>0</v>
      </c>
      <c r="I48" s="23">
        <f t="shared" si="13"/>
        <v>0</v>
      </c>
      <c r="J48" s="23">
        <f t="shared" si="14"/>
        <v>0</v>
      </c>
    </row>
    <row r="49" spans="1:10" x14ac:dyDescent="0.25">
      <c r="A49" s="13"/>
      <c r="B49" s="13"/>
      <c r="C49" s="13" t="s">
        <v>63</v>
      </c>
      <c r="D49" s="13"/>
      <c r="E49" s="13"/>
      <c r="F49" s="41"/>
      <c r="G49" s="23">
        <v>0</v>
      </c>
      <c r="H49" s="23">
        <f t="shared" si="12"/>
        <v>0</v>
      </c>
      <c r="I49" s="23">
        <f t="shared" si="13"/>
        <v>0</v>
      </c>
      <c r="J49" s="23">
        <f t="shared" si="14"/>
        <v>0</v>
      </c>
    </row>
    <row r="50" spans="1:10" x14ac:dyDescent="0.25">
      <c r="A50" s="13"/>
      <c r="B50" s="13"/>
      <c r="C50" s="9" t="s">
        <v>92</v>
      </c>
      <c r="D50" s="9"/>
      <c r="E50" s="9"/>
      <c r="F50" s="11"/>
      <c r="G50" s="10"/>
      <c r="H50" s="10">
        <f>SUM(H45:H49)</f>
        <v>1</v>
      </c>
      <c r="I50" s="10">
        <f>SUM(I45:I49)</f>
        <v>0.21</v>
      </c>
      <c r="J50" s="10">
        <f>SUM(J45:J49)</f>
        <v>1.21</v>
      </c>
    </row>
  </sheetData>
  <pageMargins left="0.7" right="0.7" top="0.75" bottom="0.75" header="0.3" footer="0.3"/>
  <pageSetup paperSize="9" orientation="landscape" r:id="rId1"/>
  <headerFooter>
    <oddHeader>&amp;RBESTELLIJST HARDE MATERIALEN | &lt;&lt;naam klant&gt;&gt;&gt;
versie &lt;&lt;&gt;&gt; | &lt;&lt;datum&gt;&gt;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0E90-1A00-4FF6-8E34-BB8FB916E479}">
  <dimension ref="A2:J61"/>
  <sheetViews>
    <sheetView view="pageLayout" zoomScaleNormal="140" workbookViewId="0">
      <selection activeCell="A2" sqref="A2"/>
    </sheetView>
  </sheetViews>
  <sheetFormatPr defaultRowHeight="13.2" x14ac:dyDescent="0.25"/>
  <cols>
    <col min="1" max="2" width="8.88671875" style="20"/>
    <col min="3" max="3" width="31.21875" style="20" customWidth="1"/>
    <col min="4" max="4" width="9.88671875" style="21" customWidth="1"/>
    <col min="5" max="5" width="14.6640625" style="20" customWidth="1"/>
    <col min="6" max="6" width="23" style="20" customWidth="1"/>
    <col min="7" max="16384" width="8.88671875" style="20"/>
  </cols>
  <sheetData>
    <row r="2" spans="1:10" ht="15.6" x14ac:dyDescent="0.25">
      <c r="A2" s="19" t="s">
        <v>41</v>
      </c>
    </row>
    <row r="3" spans="1:10" ht="15.6" x14ac:dyDescent="0.25">
      <c r="A3" s="19"/>
    </row>
    <row r="4" spans="1:10" ht="15.6" x14ac:dyDescent="0.25">
      <c r="A4" s="22" t="s">
        <v>42</v>
      </c>
    </row>
    <row r="5" spans="1:10" x14ac:dyDescent="0.25">
      <c r="A5" s="9" t="s">
        <v>4</v>
      </c>
      <c r="B5" s="9" t="s">
        <v>27</v>
      </c>
      <c r="C5" s="9" t="s">
        <v>28</v>
      </c>
      <c r="D5" s="18" t="s">
        <v>29</v>
      </c>
      <c r="E5" s="9" t="s">
        <v>30</v>
      </c>
      <c r="F5" s="9" t="s">
        <v>31</v>
      </c>
      <c r="G5" s="9" t="s">
        <v>32</v>
      </c>
      <c r="H5" s="9" t="s">
        <v>36</v>
      </c>
      <c r="I5" s="9" t="s">
        <v>48</v>
      </c>
      <c r="J5" s="9" t="s">
        <v>33</v>
      </c>
    </row>
    <row r="6" spans="1:10" x14ac:dyDescent="0.25">
      <c r="A6" s="14">
        <v>1</v>
      </c>
      <c r="B6" s="16" t="s">
        <v>34</v>
      </c>
      <c r="C6" s="13" t="s">
        <v>64</v>
      </c>
      <c r="D6" s="17" t="s">
        <v>66</v>
      </c>
      <c r="E6" s="13" t="s">
        <v>67</v>
      </c>
      <c r="F6" s="13"/>
      <c r="G6" s="23">
        <v>1</v>
      </c>
      <c r="H6" s="23">
        <f>A6*G6</f>
        <v>1</v>
      </c>
      <c r="I6" s="23">
        <f>H6*9%</f>
        <v>0.09</v>
      </c>
      <c r="J6" s="23">
        <f>H6+I6</f>
        <v>1.0900000000000001</v>
      </c>
    </row>
    <row r="7" spans="1:10" x14ac:dyDescent="0.25">
      <c r="A7" s="14">
        <v>1</v>
      </c>
      <c r="B7" s="16" t="s">
        <v>34</v>
      </c>
      <c r="C7" s="13" t="s">
        <v>65</v>
      </c>
      <c r="D7" s="17" t="s">
        <v>66</v>
      </c>
      <c r="E7" s="13" t="s">
        <v>67</v>
      </c>
      <c r="F7" s="13"/>
      <c r="G7" s="23">
        <v>0</v>
      </c>
      <c r="H7" s="23">
        <f t="shared" ref="H7:H10" si="0">A7*G7</f>
        <v>0</v>
      </c>
      <c r="I7" s="23">
        <f t="shared" ref="I7:I10" si="1">H7*9%</f>
        <v>0</v>
      </c>
      <c r="J7" s="23">
        <f t="shared" ref="J7:J10" si="2">H7+I7</f>
        <v>0</v>
      </c>
    </row>
    <row r="8" spans="1:10" x14ac:dyDescent="0.25">
      <c r="A8" s="14"/>
      <c r="B8" s="16"/>
      <c r="C8" s="13" t="s">
        <v>63</v>
      </c>
      <c r="D8" s="17"/>
      <c r="E8" s="13"/>
      <c r="F8" s="13"/>
      <c r="G8" s="23">
        <v>0</v>
      </c>
      <c r="H8" s="23">
        <f t="shared" si="0"/>
        <v>0</v>
      </c>
      <c r="I8" s="23">
        <f t="shared" si="1"/>
        <v>0</v>
      </c>
      <c r="J8" s="23">
        <f t="shared" si="2"/>
        <v>0</v>
      </c>
    </row>
    <row r="9" spans="1:10" x14ac:dyDescent="0.25">
      <c r="A9" s="14"/>
      <c r="B9" s="16"/>
      <c r="C9" s="13" t="s">
        <v>63</v>
      </c>
      <c r="D9" s="17"/>
      <c r="E9" s="13"/>
      <c r="F9" s="13"/>
      <c r="G9" s="23">
        <v>0</v>
      </c>
      <c r="H9" s="23">
        <f t="shared" si="0"/>
        <v>0</v>
      </c>
      <c r="I9" s="23">
        <f t="shared" si="1"/>
        <v>0</v>
      </c>
      <c r="J9" s="23">
        <f t="shared" si="2"/>
        <v>0</v>
      </c>
    </row>
    <row r="10" spans="1:10" x14ac:dyDescent="0.25">
      <c r="A10" s="14"/>
      <c r="B10" s="16"/>
      <c r="C10" s="13" t="s">
        <v>63</v>
      </c>
      <c r="D10" s="17"/>
      <c r="E10" s="13"/>
      <c r="F10" s="13"/>
      <c r="G10" s="23">
        <v>0</v>
      </c>
      <c r="H10" s="23">
        <f t="shared" si="0"/>
        <v>0</v>
      </c>
      <c r="I10" s="23">
        <f t="shared" si="1"/>
        <v>0</v>
      </c>
      <c r="J10" s="23">
        <f t="shared" si="2"/>
        <v>0</v>
      </c>
    </row>
    <row r="11" spans="1:10" x14ac:dyDescent="0.25">
      <c r="A11" s="15">
        <f>SUM(A6:A10)</f>
        <v>2</v>
      </c>
      <c r="B11" s="43" t="s">
        <v>34</v>
      </c>
      <c r="C11" s="9" t="s">
        <v>49</v>
      </c>
      <c r="D11" s="18"/>
      <c r="E11" s="9"/>
      <c r="F11" s="9"/>
      <c r="G11" s="10"/>
      <c r="H11" s="10">
        <f>SUM(H6:H10)</f>
        <v>1</v>
      </c>
      <c r="I11" s="10">
        <f>SUM(I6:I10)</f>
        <v>0.09</v>
      </c>
      <c r="J11" s="10">
        <f>SUM(J6:J10)</f>
        <v>1.0900000000000001</v>
      </c>
    </row>
    <row r="12" spans="1:10" x14ac:dyDescent="0.25">
      <c r="A12" s="13"/>
      <c r="B12" s="13"/>
      <c r="C12" s="13"/>
      <c r="D12" s="24"/>
      <c r="E12" s="13"/>
      <c r="F12" s="13"/>
      <c r="G12" s="13"/>
      <c r="H12" s="23"/>
      <c r="I12" s="23"/>
      <c r="J12" s="23"/>
    </row>
    <row r="13" spans="1:10" x14ac:dyDescent="0.25">
      <c r="A13" s="13"/>
      <c r="B13" s="13"/>
      <c r="C13" s="13"/>
      <c r="D13" s="24"/>
      <c r="E13" s="13"/>
      <c r="F13" s="13"/>
      <c r="G13" s="13"/>
      <c r="H13" s="23"/>
      <c r="I13" s="23"/>
      <c r="J13" s="23"/>
    </row>
    <row r="14" spans="1:10" ht="15.6" x14ac:dyDescent="0.25">
      <c r="A14" s="22" t="s">
        <v>43</v>
      </c>
    </row>
    <row r="15" spans="1:10" x14ac:dyDescent="0.25">
      <c r="A15" s="9" t="s">
        <v>4</v>
      </c>
      <c r="B15" s="9" t="s">
        <v>27</v>
      </c>
      <c r="C15" s="9" t="s">
        <v>28</v>
      </c>
      <c r="D15" s="18" t="s">
        <v>29</v>
      </c>
      <c r="E15" s="9" t="s">
        <v>30</v>
      </c>
      <c r="F15" s="9" t="s">
        <v>31</v>
      </c>
      <c r="G15" s="9" t="s">
        <v>32</v>
      </c>
      <c r="H15" s="9" t="s">
        <v>36</v>
      </c>
      <c r="I15" s="9" t="s">
        <v>48</v>
      </c>
      <c r="J15" s="9" t="s">
        <v>33</v>
      </c>
    </row>
    <row r="16" spans="1:10" x14ac:dyDescent="0.25">
      <c r="A16" s="14">
        <v>30</v>
      </c>
      <c r="B16" s="16" t="s">
        <v>34</v>
      </c>
      <c r="C16" s="13" t="s">
        <v>69</v>
      </c>
      <c r="D16" s="24" t="s">
        <v>70</v>
      </c>
      <c r="E16" s="13" t="s">
        <v>71</v>
      </c>
      <c r="F16" s="13"/>
      <c r="G16" s="23">
        <v>1</v>
      </c>
      <c r="H16" s="23">
        <f>A16*G16</f>
        <v>30</v>
      </c>
      <c r="I16" s="23">
        <f>H16*9%</f>
        <v>2.6999999999999997</v>
      </c>
      <c r="J16" s="23">
        <f>H16+I16</f>
        <v>32.700000000000003</v>
      </c>
    </row>
    <row r="17" spans="1:10" x14ac:dyDescent="0.25">
      <c r="A17" s="16"/>
      <c r="B17" s="16"/>
      <c r="C17" s="13" t="s">
        <v>63</v>
      </c>
      <c r="D17" s="24"/>
      <c r="E17" s="13"/>
      <c r="F17" s="13"/>
      <c r="G17" s="23">
        <v>0</v>
      </c>
      <c r="H17" s="23">
        <f t="shared" ref="H17:H20" si="3">A17*G17</f>
        <v>0</v>
      </c>
      <c r="I17" s="23">
        <f t="shared" ref="I17:I20" si="4">H17*9%</f>
        <v>0</v>
      </c>
      <c r="J17" s="23">
        <f t="shared" ref="J17:J20" si="5">H17+I17</f>
        <v>0</v>
      </c>
    </row>
    <row r="18" spans="1:10" x14ac:dyDescent="0.25">
      <c r="A18" s="16"/>
      <c r="B18" s="16"/>
      <c r="C18" s="13" t="s">
        <v>63</v>
      </c>
      <c r="D18" s="24"/>
      <c r="E18" s="13"/>
      <c r="F18" s="13"/>
      <c r="G18" s="23">
        <v>0</v>
      </c>
      <c r="H18" s="23">
        <f t="shared" si="3"/>
        <v>0</v>
      </c>
      <c r="I18" s="23">
        <f t="shared" si="4"/>
        <v>0</v>
      </c>
      <c r="J18" s="23">
        <f t="shared" si="5"/>
        <v>0</v>
      </c>
    </row>
    <row r="19" spans="1:10" x14ac:dyDescent="0.25">
      <c r="A19" s="16"/>
      <c r="B19" s="16"/>
      <c r="C19" s="13" t="s">
        <v>63</v>
      </c>
      <c r="D19" s="24"/>
      <c r="E19" s="13"/>
      <c r="F19" s="13"/>
      <c r="G19" s="23">
        <v>0</v>
      </c>
      <c r="H19" s="23">
        <f t="shared" si="3"/>
        <v>0</v>
      </c>
      <c r="I19" s="23">
        <f t="shared" si="4"/>
        <v>0</v>
      </c>
      <c r="J19" s="23">
        <f t="shared" si="5"/>
        <v>0</v>
      </c>
    </row>
    <row r="20" spans="1:10" x14ac:dyDescent="0.25">
      <c r="A20" s="16"/>
      <c r="B20" s="16"/>
      <c r="C20" s="13" t="s">
        <v>63</v>
      </c>
      <c r="D20" s="24"/>
      <c r="E20" s="13"/>
      <c r="F20" s="13"/>
      <c r="G20" s="23">
        <v>0</v>
      </c>
      <c r="H20" s="23">
        <f t="shared" si="3"/>
        <v>0</v>
      </c>
      <c r="I20" s="23">
        <f t="shared" si="4"/>
        <v>0</v>
      </c>
      <c r="J20" s="23">
        <f t="shared" si="5"/>
        <v>0</v>
      </c>
    </row>
    <row r="21" spans="1:10" x14ac:dyDescent="0.25">
      <c r="A21" s="15">
        <f>SUM(A16:A20)</f>
        <v>30</v>
      </c>
      <c r="B21" s="43" t="s">
        <v>34</v>
      </c>
      <c r="C21" s="9" t="s">
        <v>50</v>
      </c>
      <c r="D21" s="18"/>
      <c r="E21" s="9"/>
      <c r="F21" s="9"/>
      <c r="G21" s="10"/>
      <c r="H21" s="10">
        <f>SUM(H16:H20)</f>
        <v>30</v>
      </c>
      <c r="I21" s="10">
        <f>SUM(I16:I20)</f>
        <v>2.6999999999999997</v>
      </c>
      <c r="J21" s="10">
        <f>SUM(J16:J20)</f>
        <v>32.700000000000003</v>
      </c>
    </row>
    <row r="22" spans="1:10" x14ac:dyDescent="0.25">
      <c r="A22" s="13"/>
      <c r="B22" s="13"/>
      <c r="C22" s="13"/>
      <c r="D22" s="24"/>
      <c r="E22" s="13"/>
      <c r="F22" s="13"/>
      <c r="G22" s="13"/>
      <c r="H22" s="23"/>
      <c r="I22" s="23"/>
      <c r="J22" s="23"/>
    </row>
    <row r="23" spans="1:10" x14ac:dyDescent="0.25">
      <c r="A23" s="13"/>
      <c r="B23" s="13"/>
      <c r="C23" s="13"/>
      <c r="D23" s="24"/>
      <c r="E23" s="13"/>
      <c r="F23" s="13"/>
      <c r="G23" s="13"/>
      <c r="H23" s="13"/>
      <c r="I23" s="13"/>
      <c r="J23" s="13"/>
    </row>
    <row r="24" spans="1:10" ht="15.6" x14ac:dyDescent="0.25">
      <c r="A24" s="22" t="s">
        <v>44</v>
      </c>
    </row>
    <row r="25" spans="1:10" x14ac:dyDescent="0.25">
      <c r="A25" s="9" t="s">
        <v>4</v>
      </c>
      <c r="B25" s="9" t="s">
        <v>27</v>
      </c>
      <c r="C25" s="9" t="s">
        <v>28</v>
      </c>
      <c r="D25" s="18" t="s">
        <v>29</v>
      </c>
      <c r="E25" s="9" t="s">
        <v>30</v>
      </c>
      <c r="F25" s="9" t="s">
        <v>31</v>
      </c>
      <c r="G25" s="9" t="s">
        <v>32</v>
      </c>
      <c r="H25" s="9" t="s">
        <v>36</v>
      </c>
      <c r="I25" s="9" t="s">
        <v>48</v>
      </c>
      <c r="J25" s="9" t="s">
        <v>33</v>
      </c>
    </row>
    <row r="26" spans="1:10" x14ac:dyDescent="0.25">
      <c r="A26" s="14">
        <v>1</v>
      </c>
      <c r="B26" s="16" t="s">
        <v>34</v>
      </c>
      <c r="C26" s="13" t="s">
        <v>72</v>
      </c>
      <c r="D26" s="24" t="s">
        <v>70</v>
      </c>
      <c r="E26" s="13" t="s">
        <v>74</v>
      </c>
      <c r="F26" s="13"/>
      <c r="G26" s="23">
        <v>1</v>
      </c>
      <c r="H26" s="23">
        <f>A26*G26</f>
        <v>1</v>
      </c>
      <c r="I26" s="23">
        <f>H26*9%</f>
        <v>0.09</v>
      </c>
      <c r="J26" s="23">
        <f>H26+I26</f>
        <v>1.0900000000000001</v>
      </c>
    </row>
    <row r="27" spans="1:10" x14ac:dyDescent="0.25">
      <c r="A27" s="14">
        <v>1</v>
      </c>
      <c r="B27" s="16" t="s">
        <v>34</v>
      </c>
      <c r="C27" s="13" t="s">
        <v>73</v>
      </c>
      <c r="D27" s="24" t="s">
        <v>76</v>
      </c>
      <c r="E27" s="13" t="s">
        <v>75</v>
      </c>
      <c r="F27" s="13"/>
      <c r="G27" s="23">
        <v>0</v>
      </c>
      <c r="H27" s="23">
        <f t="shared" ref="H27:H30" si="6">A27*G27</f>
        <v>0</v>
      </c>
      <c r="I27" s="23">
        <f t="shared" ref="I27:I30" si="7">H27*9%</f>
        <v>0</v>
      </c>
      <c r="J27" s="23">
        <f t="shared" ref="J27:J30" si="8">H27+I27</f>
        <v>0</v>
      </c>
    </row>
    <row r="28" spans="1:10" x14ac:dyDescent="0.25">
      <c r="A28" s="14"/>
      <c r="B28" s="16"/>
      <c r="C28" s="13" t="s">
        <v>63</v>
      </c>
      <c r="D28" s="24"/>
      <c r="E28" s="13"/>
      <c r="F28" s="13"/>
      <c r="G28" s="23">
        <v>0</v>
      </c>
      <c r="H28" s="23">
        <f t="shared" si="6"/>
        <v>0</v>
      </c>
      <c r="I28" s="23">
        <f t="shared" si="7"/>
        <v>0</v>
      </c>
      <c r="J28" s="23">
        <f t="shared" si="8"/>
        <v>0</v>
      </c>
    </row>
    <row r="29" spans="1:10" x14ac:dyDescent="0.25">
      <c r="A29" s="14"/>
      <c r="B29" s="16"/>
      <c r="C29" s="13" t="s">
        <v>63</v>
      </c>
      <c r="D29" s="24"/>
      <c r="E29" s="13"/>
      <c r="F29" s="13"/>
      <c r="G29" s="23">
        <v>0</v>
      </c>
      <c r="H29" s="23">
        <f t="shared" si="6"/>
        <v>0</v>
      </c>
      <c r="I29" s="23">
        <f t="shared" si="7"/>
        <v>0</v>
      </c>
      <c r="J29" s="23">
        <f t="shared" si="8"/>
        <v>0</v>
      </c>
    </row>
    <row r="30" spans="1:10" x14ac:dyDescent="0.25">
      <c r="A30" s="14"/>
      <c r="B30" s="16"/>
      <c r="C30" s="13" t="s">
        <v>63</v>
      </c>
      <c r="D30" s="24"/>
      <c r="E30" s="13"/>
      <c r="F30" s="13"/>
      <c r="G30" s="23">
        <v>0</v>
      </c>
      <c r="H30" s="23">
        <f t="shared" si="6"/>
        <v>0</v>
      </c>
      <c r="I30" s="23">
        <f t="shared" si="7"/>
        <v>0</v>
      </c>
      <c r="J30" s="23">
        <f t="shared" si="8"/>
        <v>0</v>
      </c>
    </row>
    <row r="31" spans="1:10" x14ac:dyDescent="0.25">
      <c r="A31" s="15">
        <f>SUM(A16:A20)</f>
        <v>30</v>
      </c>
      <c r="B31" s="43" t="s">
        <v>34</v>
      </c>
      <c r="C31" s="9" t="s">
        <v>51</v>
      </c>
      <c r="D31" s="18"/>
      <c r="E31" s="9"/>
      <c r="F31" s="9"/>
      <c r="G31" s="10"/>
      <c r="H31" s="10">
        <f>SUM(H26:H30)</f>
        <v>1</v>
      </c>
      <c r="I31" s="10">
        <f>SUM(I26:I30)</f>
        <v>0.09</v>
      </c>
      <c r="J31" s="10">
        <f>SUM(J26:J30)</f>
        <v>1.0900000000000001</v>
      </c>
    </row>
    <row r="32" spans="1:10" x14ac:dyDescent="0.25">
      <c r="A32" s="13"/>
      <c r="B32" s="13"/>
      <c r="C32" s="13"/>
      <c r="D32" s="24"/>
      <c r="E32" s="13"/>
      <c r="F32" s="13"/>
      <c r="G32" s="13"/>
      <c r="H32" s="13"/>
      <c r="I32" s="13"/>
      <c r="J32" s="13"/>
    </row>
    <row r="33" spans="1:10" x14ac:dyDescent="0.25">
      <c r="A33" s="13"/>
      <c r="B33" s="13"/>
      <c r="C33" s="13"/>
      <c r="D33" s="24"/>
      <c r="E33" s="13"/>
      <c r="F33" s="13"/>
      <c r="G33" s="13"/>
      <c r="H33" s="13"/>
      <c r="I33" s="13"/>
      <c r="J33" s="13"/>
    </row>
    <row r="34" spans="1:10" ht="15.6" x14ac:dyDescent="0.25">
      <c r="A34" s="22" t="s">
        <v>45</v>
      </c>
    </row>
    <row r="35" spans="1:10" x14ac:dyDescent="0.25">
      <c r="A35" s="9" t="s">
        <v>4</v>
      </c>
      <c r="B35" s="9" t="s">
        <v>27</v>
      </c>
      <c r="C35" s="9" t="s">
        <v>28</v>
      </c>
      <c r="D35" s="18" t="s">
        <v>29</v>
      </c>
      <c r="E35" s="9" t="s">
        <v>30</v>
      </c>
      <c r="F35" s="9" t="s">
        <v>31</v>
      </c>
      <c r="G35" s="9" t="s">
        <v>32</v>
      </c>
      <c r="H35" s="9" t="s">
        <v>36</v>
      </c>
      <c r="I35" s="9" t="s">
        <v>48</v>
      </c>
      <c r="J35" s="9" t="s">
        <v>33</v>
      </c>
    </row>
    <row r="36" spans="1:10" x14ac:dyDescent="0.25">
      <c r="A36" s="14">
        <v>1</v>
      </c>
      <c r="B36" s="14" t="s">
        <v>34</v>
      </c>
      <c r="C36" s="13" t="s">
        <v>77</v>
      </c>
      <c r="D36" s="24" t="s">
        <v>80</v>
      </c>
      <c r="E36" s="13" t="s">
        <v>79</v>
      </c>
      <c r="F36" s="13"/>
      <c r="G36" s="23">
        <v>1</v>
      </c>
      <c r="H36" s="23">
        <f>A36*G36</f>
        <v>1</v>
      </c>
      <c r="I36" s="23">
        <f>H36*9%</f>
        <v>0.09</v>
      </c>
      <c r="J36" s="23">
        <f>H36+I36</f>
        <v>1.0900000000000001</v>
      </c>
    </row>
    <row r="37" spans="1:10" x14ac:dyDescent="0.25">
      <c r="A37" s="14">
        <v>1</v>
      </c>
      <c r="B37" s="14" t="s">
        <v>34</v>
      </c>
      <c r="C37" s="13" t="s">
        <v>78</v>
      </c>
      <c r="D37" s="24" t="s">
        <v>70</v>
      </c>
      <c r="E37" s="13" t="s">
        <v>68</v>
      </c>
      <c r="F37" s="13"/>
      <c r="G37" s="23">
        <v>0</v>
      </c>
      <c r="H37" s="23">
        <f t="shared" ref="H37:H40" si="9">A37*G37</f>
        <v>0</v>
      </c>
      <c r="I37" s="23">
        <f t="shared" ref="I37:I40" si="10">H37*9%</f>
        <v>0</v>
      </c>
      <c r="J37" s="23">
        <f t="shared" ref="J37:J40" si="11">H37+I37</f>
        <v>0</v>
      </c>
    </row>
    <row r="38" spans="1:10" x14ac:dyDescent="0.25">
      <c r="A38" s="14"/>
      <c r="B38" s="14"/>
      <c r="C38" s="13" t="s">
        <v>63</v>
      </c>
      <c r="D38" s="24"/>
      <c r="E38" s="13"/>
      <c r="F38" s="13"/>
      <c r="G38" s="23">
        <v>0</v>
      </c>
      <c r="H38" s="23">
        <f t="shared" si="9"/>
        <v>0</v>
      </c>
      <c r="I38" s="23">
        <f t="shared" si="10"/>
        <v>0</v>
      </c>
      <c r="J38" s="23">
        <f t="shared" si="11"/>
        <v>0</v>
      </c>
    </row>
    <row r="39" spans="1:10" x14ac:dyDescent="0.25">
      <c r="A39" s="14"/>
      <c r="B39" s="14"/>
      <c r="C39" s="13" t="s">
        <v>63</v>
      </c>
      <c r="D39" s="24"/>
      <c r="E39" s="13"/>
      <c r="F39" s="13"/>
      <c r="G39" s="23">
        <v>0</v>
      </c>
      <c r="H39" s="23">
        <f t="shared" si="9"/>
        <v>0</v>
      </c>
      <c r="I39" s="23">
        <f t="shared" si="10"/>
        <v>0</v>
      </c>
      <c r="J39" s="23">
        <f t="shared" si="11"/>
        <v>0</v>
      </c>
    </row>
    <row r="40" spans="1:10" x14ac:dyDescent="0.25">
      <c r="A40" s="14"/>
      <c r="B40" s="14"/>
      <c r="C40" s="13" t="s">
        <v>63</v>
      </c>
      <c r="D40" s="24"/>
      <c r="E40" s="13"/>
      <c r="F40" s="13"/>
      <c r="G40" s="23">
        <v>0</v>
      </c>
      <c r="H40" s="23">
        <f t="shared" si="9"/>
        <v>0</v>
      </c>
      <c r="I40" s="23">
        <f t="shared" si="10"/>
        <v>0</v>
      </c>
      <c r="J40" s="23">
        <f t="shared" si="11"/>
        <v>0</v>
      </c>
    </row>
    <row r="41" spans="1:10" x14ac:dyDescent="0.25">
      <c r="A41" s="15">
        <f>SUM(A36:A40)</f>
        <v>2</v>
      </c>
      <c r="B41" s="15" t="s">
        <v>34</v>
      </c>
      <c r="C41" s="9" t="s">
        <v>52</v>
      </c>
      <c r="D41" s="18"/>
      <c r="E41" s="9"/>
      <c r="F41" s="9"/>
      <c r="G41" s="10"/>
      <c r="H41" s="10">
        <f>SUM(H36:H40)</f>
        <v>1</v>
      </c>
      <c r="I41" s="10">
        <f>SUM(I36:I40)</f>
        <v>0.09</v>
      </c>
      <c r="J41" s="10">
        <f>SUM(J36:J40)</f>
        <v>1.0900000000000001</v>
      </c>
    </row>
    <row r="42" spans="1:10" x14ac:dyDescent="0.25">
      <c r="A42" s="12"/>
      <c r="B42" s="16"/>
      <c r="C42" s="13"/>
      <c r="D42" s="24"/>
      <c r="E42" s="13"/>
      <c r="F42" s="13"/>
      <c r="G42" s="23"/>
      <c r="H42" s="23"/>
      <c r="I42" s="23"/>
      <c r="J42" s="23"/>
    </row>
    <row r="44" spans="1:10" ht="15.6" x14ac:dyDescent="0.25">
      <c r="A44" s="22" t="s">
        <v>46</v>
      </c>
    </row>
    <row r="45" spans="1:10" x14ac:dyDescent="0.25">
      <c r="A45" s="9" t="s">
        <v>4</v>
      </c>
      <c r="B45" s="9" t="s">
        <v>27</v>
      </c>
      <c r="C45" s="9" t="s">
        <v>28</v>
      </c>
      <c r="D45" s="18" t="s">
        <v>29</v>
      </c>
      <c r="E45" s="9" t="s">
        <v>30</v>
      </c>
      <c r="F45" s="9" t="s">
        <v>31</v>
      </c>
      <c r="G45" s="9" t="s">
        <v>32</v>
      </c>
      <c r="H45" s="9" t="s">
        <v>36</v>
      </c>
      <c r="I45" s="9" t="s">
        <v>48</v>
      </c>
      <c r="J45" s="9" t="s">
        <v>33</v>
      </c>
    </row>
    <row r="46" spans="1:10" x14ac:dyDescent="0.25">
      <c r="A46" s="14">
        <v>1</v>
      </c>
      <c r="B46" s="16"/>
      <c r="C46" s="13" t="s">
        <v>63</v>
      </c>
      <c r="D46" s="24"/>
      <c r="E46" s="13"/>
      <c r="F46" s="13"/>
      <c r="G46" s="23">
        <v>1</v>
      </c>
      <c r="H46" s="23">
        <f>A46*G46</f>
        <v>1</v>
      </c>
      <c r="I46" s="23">
        <f>H46*9%</f>
        <v>0.09</v>
      </c>
      <c r="J46" s="23">
        <f>H46+I46</f>
        <v>1.0900000000000001</v>
      </c>
    </row>
    <row r="47" spans="1:10" x14ac:dyDescent="0.25">
      <c r="A47" s="14"/>
      <c r="B47" s="16"/>
      <c r="C47" s="13" t="s">
        <v>63</v>
      </c>
      <c r="D47" s="24"/>
      <c r="E47" s="13"/>
      <c r="F47" s="13"/>
      <c r="G47" s="23">
        <v>0</v>
      </c>
      <c r="H47" s="23">
        <f t="shared" ref="H47:H50" si="12">A47*G47</f>
        <v>0</v>
      </c>
      <c r="I47" s="23">
        <f t="shared" ref="I47:I50" si="13">H47*9%</f>
        <v>0</v>
      </c>
      <c r="J47" s="23">
        <f t="shared" ref="J47:J50" si="14">H47+I47</f>
        <v>0</v>
      </c>
    </row>
    <row r="48" spans="1:10" x14ac:dyDescent="0.25">
      <c r="A48" s="14"/>
      <c r="B48" s="16"/>
      <c r="C48" s="13" t="s">
        <v>63</v>
      </c>
      <c r="D48" s="24"/>
      <c r="E48" s="13"/>
      <c r="F48" s="13"/>
      <c r="G48" s="23">
        <v>0</v>
      </c>
      <c r="H48" s="23">
        <f t="shared" si="12"/>
        <v>0</v>
      </c>
      <c r="I48" s="23">
        <f t="shared" si="13"/>
        <v>0</v>
      </c>
      <c r="J48" s="23">
        <f t="shared" si="14"/>
        <v>0</v>
      </c>
    </row>
    <row r="49" spans="1:10" x14ac:dyDescent="0.25">
      <c r="A49" s="14"/>
      <c r="B49" s="16"/>
      <c r="C49" s="13" t="s">
        <v>63</v>
      </c>
      <c r="D49" s="24"/>
      <c r="E49" s="13"/>
      <c r="F49" s="13"/>
      <c r="G49" s="23">
        <v>0</v>
      </c>
      <c r="H49" s="23">
        <f t="shared" si="12"/>
        <v>0</v>
      </c>
      <c r="I49" s="23">
        <f t="shared" si="13"/>
        <v>0</v>
      </c>
      <c r="J49" s="23">
        <f t="shared" si="14"/>
        <v>0</v>
      </c>
    </row>
    <row r="50" spans="1:10" x14ac:dyDescent="0.25">
      <c r="A50" s="14"/>
      <c r="B50" s="16"/>
      <c r="C50" s="13" t="s">
        <v>63</v>
      </c>
      <c r="D50" s="24"/>
      <c r="E50" s="13"/>
      <c r="F50" s="13"/>
      <c r="G50" s="23">
        <v>0</v>
      </c>
      <c r="H50" s="23">
        <f t="shared" si="12"/>
        <v>0</v>
      </c>
      <c r="I50" s="23">
        <f t="shared" si="13"/>
        <v>0</v>
      </c>
      <c r="J50" s="23">
        <f t="shared" si="14"/>
        <v>0</v>
      </c>
    </row>
    <row r="51" spans="1:10" x14ac:dyDescent="0.25">
      <c r="A51" s="15">
        <f>SUM(A46:A50)</f>
        <v>1</v>
      </c>
      <c r="B51" s="43" t="s">
        <v>34</v>
      </c>
      <c r="C51" s="9" t="s">
        <v>53</v>
      </c>
      <c r="D51" s="18"/>
      <c r="E51" s="9"/>
      <c r="F51" s="9"/>
      <c r="G51" s="10"/>
      <c r="H51" s="10">
        <f>SUM(H46:H50)</f>
        <v>1</v>
      </c>
      <c r="I51" s="10">
        <f>SUM(I46:I50)</f>
        <v>0.09</v>
      </c>
      <c r="J51" s="10">
        <f>SUM(J46:J50)</f>
        <v>1.0900000000000001</v>
      </c>
    </row>
    <row r="52" spans="1:10" x14ac:dyDescent="0.25">
      <c r="A52" s="25"/>
      <c r="B52" s="25"/>
      <c r="C52" s="25"/>
      <c r="D52" s="26"/>
      <c r="E52" s="25"/>
      <c r="F52" s="25"/>
      <c r="G52" s="25"/>
      <c r="H52" s="27"/>
      <c r="I52" s="27"/>
      <c r="J52" s="27"/>
    </row>
    <row r="53" spans="1:10" x14ac:dyDescent="0.25">
      <c r="A53" s="25"/>
      <c r="B53" s="25"/>
      <c r="C53" s="25"/>
      <c r="D53" s="26"/>
      <c r="E53" s="25"/>
      <c r="F53" s="25"/>
      <c r="G53" s="25"/>
      <c r="H53" s="27"/>
      <c r="I53" s="27"/>
      <c r="J53" s="27"/>
    </row>
    <row r="54" spans="1:10" ht="15.6" x14ac:dyDescent="0.25">
      <c r="A54" s="22" t="s">
        <v>47</v>
      </c>
    </row>
    <row r="55" spans="1:10" x14ac:dyDescent="0.25">
      <c r="A55" s="9" t="s">
        <v>4</v>
      </c>
      <c r="B55" s="9" t="s">
        <v>27</v>
      </c>
      <c r="C55" s="9" t="s">
        <v>28</v>
      </c>
      <c r="D55" s="18" t="s">
        <v>29</v>
      </c>
      <c r="E55" s="9" t="s">
        <v>30</v>
      </c>
      <c r="F55" s="9" t="s">
        <v>31</v>
      </c>
      <c r="G55" s="9" t="s">
        <v>32</v>
      </c>
      <c r="H55" s="9" t="s">
        <v>36</v>
      </c>
      <c r="I55" s="9" t="s">
        <v>48</v>
      </c>
      <c r="J55" s="9" t="s">
        <v>33</v>
      </c>
    </row>
    <row r="56" spans="1:10" x14ac:dyDescent="0.25">
      <c r="A56" s="14">
        <v>1</v>
      </c>
      <c r="B56" s="16" t="s">
        <v>34</v>
      </c>
      <c r="C56" s="13" t="s">
        <v>63</v>
      </c>
      <c r="D56" s="24"/>
      <c r="E56" s="13"/>
      <c r="F56" s="13"/>
      <c r="G56" s="23">
        <v>1</v>
      </c>
      <c r="H56" s="23">
        <f>A56*G56</f>
        <v>1</v>
      </c>
      <c r="I56" s="23">
        <f>H56*9%</f>
        <v>0.09</v>
      </c>
      <c r="J56" s="23">
        <f>H56+I56</f>
        <v>1.0900000000000001</v>
      </c>
    </row>
    <row r="57" spans="1:10" x14ac:dyDescent="0.25">
      <c r="A57" s="14"/>
      <c r="B57" s="16"/>
      <c r="C57" s="13" t="s">
        <v>63</v>
      </c>
      <c r="D57" s="24"/>
      <c r="E57" s="13"/>
      <c r="F57" s="13"/>
      <c r="G57" s="23">
        <v>0</v>
      </c>
      <c r="H57" s="23">
        <f t="shared" ref="H57:H60" si="15">A57*G57</f>
        <v>0</v>
      </c>
      <c r="I57" s="23">
        <f t="shared" ref="I57:I60" si="16">H57*9%</f>
        <v>0</v>
      </c>
      <c r="J57" s="23">
        <f t="shared" ref="J57:J60" si="17">H57+I57</f>
        <v>0</v>
      </c>
    </row>
    <row r="58" spans="1:10" x14ac:dyDescent="0.25">
      <c r="A58" s="14"/>
      <c r="B58" s="16"/>
      <c r="C58" s="13" t="s">
        <v>63</v>
      </c>
      <c r="D58" s="24"/>
      <c r="E58" s="13"/>
      <c r="F58" s="13"/>
      <c r="G58" s="23">
        <v>0</v>
      </c>
      <c r="H58" s="23">
        <f t="shared" si="15"/>
        <v>0</v>
      </c>
      <c r="I58" s="23">
        <f t="shared" si="16"/>
        <v>0</v>
      </c>
      <c r="J58" s="23">
        <f t="shared" si="17"/>
        <v>0</v>
      </c>
    </row>
    <row r="59" spans="1:10" x14ac:dyDescent="0.25">
      <c r="A59" s="14"/>
      <c r="B59" s="16"/>
      <c r="C59" s="13" t="s">
        <v>63</v>
      </c>
      <c r="D59" s="24"/>
      <c r="E59" s="13"/>
      <c r="F59" s="13"/>
      <c r="G59" s="23">
        <v>0</v>
      </c>
      <c r="H59" s="23">
        <f t="shared" si="15"/>
        <v>0</v>
      </c>
      <c r="I59" s="23">
        <f t="shared" si="16"/>
        <v>0</v>
      </c>
      <c r="J59" s="23">
        <f t="shared" si="17"/>
        <v>0</v>
      </c>
    </row>
    <row r="60" spans="1:10" x14ac:dyDescent="0.25">
      <c r="A60" s="14"/>
      <c r="B60" s="16"/>
      <c r="C60" s="13" t="s">
        <v>63</v>
      </c>
      <c r="D60" s="24"/>
      <c r="E60" s="13"/>
      <c r="F60" s="13"/>
      <c r="G60" s="23">
        <v>0</v>
      </c>
      <c r="H60" s="23">
        <f t="shared" si="15"/>
        <v>0</v>
      </c>
      <c r="I60" s="23">
        <f t="shared" si="16"/>
        <v>0</v>
      </c>
      <c r="J60" s="23">
        <f t="shared" si="17"/>
        <v>0</v>
      </c>
    </row>
    <row r="61" spans="1:10" x14ac:dyDescent="0.25">
      <c r="A61" s="15">
        <f>SUM(A56:A60)</f>
        <v>1</v>
      </c>
      <c r="B61" s="43" t="s">
        <v>34</v>
      </c>
      <c r="C61" s="9" t="s">
        <v>54</v>
      </c>
      <c r="D61" s="18"/>
      <c r="E61" s="9"/>
      <c r="F61" s="9"/>
      <c r="G61" s="10"/>
      <c r="H61" s="10">
        <f>SUM(H56:H60)</f>
        <v>1</v>
      </c>
      <c r="I61" s="10">
        <f>SUM(I56:I60)</f>
        <v>0.09</v>
      </c>
      <c r="J61" s="10">
        <f>SUM(J56:J60)</f>
        <v>1.0900000000000001</v>
      </c>
    </row>
  </sheetData>
  <pageMargins left="0.7" right="0.7" top="0.75" bottom="0.75" header="0.3" footer="0.3"/>
  <pageSetup paperSize="9" orientation="landscape" r:id="rId1"/>
  <headerFooter>
    <oddHeader>&amp;RBESTELLIJST BEPLANTING | &lt;&lt;naam klant&gt;&gt;&gt;
versie &lt;&lt;&gt;&gt; | &lt;&lt;datum&gt;&gt;</oddHeader>
  </headerFooter>
  <ignoredErrors>
    <ignoredError sqref="D6:D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78F6B-9BDD-4D53-8A20-65F4125CF7C1}">
  <sheetPr>
    <tabColor rgb="FF92D050"/>
  </sheetPr>
  <dimension ref="A1:V207"/>
  <sheetViews>
    <sheetView view="pageLayout" zoomScale="80" zoomScaleNormal="60" zoomScalePageLayoutView="80" workbookViewId="0">
      <selection activeCell="B14" sqref="B14"/>
    </sheetView>
  </sheetViews>
  <sheetFormatPr defaultRowHeight="13.2" x14ac:dyDescent="0.25"/>
  <cols>
    <col min="1" max="1" width="7.5546875" customWidth="1"/>
    <col min="2" max="2" width="39.5546875" style="48" bestFit="1" customWidth="1"/>
    <col min="3" max="3" width="11.109375" style="49" bestFit="1" customWidth="1"/>
    <col min="5" max="5" width="10.6640625" style="49" customWidth="1"/>
    <col min="6" max="6" width="9.44140625" style="50" customWidth="1"/>
    <col min="7" max="7" width="10.6640625" customWidth="1"/>
    <col min="8" max="8" width="25.6640625" customWidth="1"/>
    <col min="9" max="9" width="10.44140625" customWidth="1"/>
    <col min="11" max="11" width="8.88671875" style="51"/>
    <col min="12" max="12" width="10.6640625" customWidth="1"/>
    <col min="13" max="13" width="18.21875" style="48" hidden="1" customWidth="1"/>
    <col min="14" max="14" width="12.33203125" hidden="1" customWidth="1"/>
    <col min="15" max="15" width="0" hidden="1" customWidth="1"/>
    <col min="16" max="16" width="11" style="51" hidden="1" customWidth="1"/>
    <col min="17" max="17" width="11" hidden="1" customWidth="1"/>
    <col min="18" max="18" width="10.6640625" style="52" hidden="1" customWidth="1"/>
    <col min="19" max="19" width="12.44140625" style="53" hidden="1" customWidth="1"/>
    <col min="20" max="20" width="14.88671875" style="52" hidden="1" customWidth="1"/>
    <col min="21" max="21" width="15.5546875" hidden="1" customWidth="1"/>
  </cols>
  <sheetData>
    <row r="1" spans="1:22" ht="39" customHeight="1" x14ac:dyDescent="0.3">
      <c r="A1" s="47" t="s">
        <v>93</v>
      </c>
    </row>
    <row r="2" spans="1:22" ht="13.2" customHeight="1" x14ac:dyDescent="0.3">
      <c r="A2" s="47"/>
    </row>
    <row r="3" spans="1:22" ht="22.2" customHeight="1" x14ac:dyDescent="0.3">
      <c r="A3" s="47"/>
      <c r="B3" s="54" t="s">
        <v>94</v>
      </c>
      <c r="C3" s="55"/>
    </row>
    <row r="4" spans="1:22" ht="14.4" customHeight="1" x14ac:dyDescent="0.25">
      <c r="A4" s="56"/>
      <c r="B4" s="57" t="s">
        <v>95</v>
      </c>
      <c r="C4" s="58">
        <v>45</v>
      </c>
    </row>
    <row r="5" spans="1:22" ht="13.8" customHeight="1" x14ac:dyDescent="0.25">
      <c r="A5" s="56"/>
      <c r="B5" s="57" t="s">
        <v>96</v>
      </c>
      <c r="C5" s="58"/>
    </row>
    <row r="6" spans="1:22" ht="13.8" customHeight="1" x14ac:dyDescent="0.25">
      <c r="A6" s="56"/>
      <c r="B6" s="57" t="s">
        <v>63</v>
      </c>
      <c r="C6" s="58"/>
    </row>
    <row r="7" spans="1:22" ht="13.8" customHeight="1" x14ac:dyDescent="0.25">
      <c r="A7" s="56"/>
      <c r="B7" s="57" t="s">
        <v>63</v>
      </c>
      <c r="C7" s="58"/>
    </row>
    <row r="8" spans="1:22" ht="13.8" customHeight="1" x14ac:dyDescent="0.25">
      <c r="A8" s="56"/>
      <c r="B8" s="57" t="s">
        <v>63</v>
      </c>
      <c r="C8" s="58"/>
    </row>
    <row r="9" spans="1:22" ht="13.8" customHeight="1" x14ac:dyDescent="0.25">
      <c r="A9" s="56"/>
      <c r="B9" s="57" t="s">
        <v>63</v>
      </c>
      <c r="C9" s="58"/>
    </row>
    <row r="11" spans="1:22" x14ac:dyDescent="0.25">
      <c r="A11" s="59"/>
      <c r="B11" s="60" t="s">
        <v>97</v>
      </c>
      <c r="C11" s="61"/>
      <c r="D11" s="62"/>
      <c r="E11" s="63" t="s">
        <v>98</v>
      </c>
      <c r="F11" s="64"/>
      <c r="G11" s="65"/>
      <c r="H11" s="66" t="s">
        <v>99</v>
      </c>
      <c r="I11" s="67"/>
      <c r="J11" s="67"/>
      <c r="K11" s="68"/>
      <c r="L11" s="67"/>
      <c r="M11" s="48" t="s">
        <v>0</v>
      </c>
    </row>
    <row r="12" spans="1:22" s="84" customFormat="1" ht="24" x14ac:dyDescent="0.25">
      <c r="A12" s="69" t="s">
        <v>100</v>
      </c>
      <c r="B12" s="70"/>
      <c r="C12" s="71" t="s">
        <v>101</v>
      </c>
      <c r="D12" s="72" t="s">
        <v>102</v>
      </c>
      <c r="E12" s="73" t="s">
        <v>103</v>
      </c>
      <c r="F12" s="74" t="s">
        <v>104</v>
      </c>
      <c r="G12" s="75" t="s">
        <v>105</v>
      </c>
      <c r="H12" s="76" t="s">
        <v>106</v>
      </c>
      <c r="I12" s="77" t="s">
        <v>103</v>
      </c>
      <c r="J12" s="77" t="s">
        <v>104</v>
      </c>
      <c r="K12" s="78" t="s">
        <v>107</v>
      </c>
      <c r="L12" s="77" t="s">
        <v>108</v>
      </c>
      <c r="M12" s="79" t="s">
        <v>109</v>
      </c>
      <c r="N12" s="80" t="s">
        <v>101</v>
      </c>
      <c r="O12" s="80" t="s">
        <v>102</v>
      </c>
      <c r="P12" s="81" t="s">
        <v>110</v>
      </c>
      <c r="Q12" s="80" t="s">
        <v>111</v>
      </c>
      <c r="R12" s="82" t="s">
        <v>112</v>
      </c>
      <c r="S12" s="83" t="s">
        <v>113</v>
      </c>
      <c r="T12" s="82" t="s">
        <v>114</v>
      </c>
      <c r="U12" s="80" t="s">
        <v>115</v>
      </c>
    </row>
    <row r="13" spans="1:22" s="101" customFormat="1" x14ac:dyDescent="0.25">
      <c r="A13" s="85">
        <v>1</v>
      </c>
      <c r="B13" s="86" t="s">
        <v>116</v>
      </c>
      <c r="C13" s="87"/>
      <c r="D13" s="88"/>
      <c r="E13" s="89"/>
      <c r="F13" s="90"/>
      <c r="G13" s="91"/>
      <c r="H13" s="92"/>
      <c r="I13" s="93"/>
      <c r="J13" s="94"/>
      <c r="K13" s="95"/>
      <c r="L13" s="95">
        <f>J13*K13</f>
        <v>0</v>
      </c>
      <c r="M13" s="96"/>
      <c r="N13" s="97"/>
      <c r="O13" s="97"/>
      <c r="P13" s="98"/>
      <c r="Q13" s="98"/>
      <c r="R13" s="97"/>
      <c r="S13" s="99"/>
      <c r="T13" s="98"/>
      <c r="U13" s="98"/>
      <c r="V13" s="100"/>
    </row>
    <row r="14" spans="1:22" s="101" customFormat="1" x14ac:dyDescent="0.25">
      <c r="A14" s="102" t="s">
        <v>117</v>
      </c>
      <c r="B14" s="103" t="s">
        <v>118</v>
      </c>
      <c r="C14" s="87">
        <v>1</v>
      </c>
      <c r="D14" s="88" t="s">
        <v>34</v>
      </c>
      <c r="E14" s="89">
        <v>1</v>
      </c>
      <c r="F14" s="90">
        <f>C14*E14</f>
        <v>1</v>
      </c>
      <c r="G14" s="91">
        <f>F14*45</f>
        <v>45</v>
      </c>
      <c r="H14" s="92" t="s">
        <v>96</v>
      </c>
      <c r="I14" s="93">
        <v>0.35</v>
      </c>
      <c r="J14" s="94">
        <f>C14*I14</f>
        <v>0.35</v>
      </c>
      <c r="K14" s="95"/>
      <c r="L14" s="95">
        <f t="shared" ref="L14:L77" si="0">J14*K14</f>
        <v>0</v>
      </c>
      <c r="M14" s="104"/>
      <c r="N14" s="105"/>
      <c r="O14" s="105"/>
      <c r="P14" s="106"/>
      <c r="Q14" s="106"/>
      <c r="R14" s="105"/>
      <c r="S14" s="107"/>
      <c r="T14" s="106"/>
      <c r="U14" s="106"/>
      <c r="V14" s="100"/>
    </row>
    <row r="15" spans="1:22" s="101" customFormat="1" x14ac:dyDescent="0.25">
      <c r="A15" s="102"/>
      <c r="B15" s="103"/>
      <c r="C15" s="87"/>
      <c r="D15" s="88"/>
      <c r="E15" s="89">
        <v>1</v>
      </c>
      <c r="F15" s="90">
        <f t="shared" ref="F15:F78" si="1">C15*E15</f>
        <v>0</v>
      </c>
      <c r="G15" s="91">
        <f t="shared" ref="G15:G78" si="2">F15*45</f>
        <v>0</v>
      </c>
      <c r="H15" s="92"/>
      <c r="I15" s="93"/>
      <c r="J15" s="94">
        <f t="shared" ref="J15:J78" si="3">C15*I15</f>
        <v>0</v>
      </c>
      <c r="K15" s="95"/>
      <c r="L15" s="95">
        <f t="shared" si="0"/>
        <v>0</v>
      </c>
      <c r="M15" s="108"/>
      <c r="N15" s="109"/>
      <c r="O15" s="109"/>
      <c r="P15" s="110"/>
      <c r="Q15" s="110"/>
      <c r="R15" s="109"/>
      <c r="S15" s="111"/>
      <c r="T15" s="110"/>
      <c r="U15" s="110"/>
      <c r="V15" s="100"/>
    </row>
    <row r="16" spans="1:22" s="101" customFormat="1" x14ac:dyDescent="0.25">
      <c r="A16" s="102"/>
      <c r="B16" s="103"/>
      <c r="C16" s="87"/>
      <c r="D16" s="88"/>
      <c r="E16" s="89">
        <v>1</v>
      </c>
      <c r="F16" s="90">
        <f t="shared" si="1"/>
        <v>0</v>
      </c>
      <c r="G16" s="91">
        <f t="shared" si="2"/>
        <v>0</v>
      </c>
      <c r="H16" s="92"/>
      <c r="I16" s="93"/>
      <c r="J16" s="94">
        <f t="shared" si="3"/>
        <v>0</v>
      </c>
      <c r="K16" s="95"/>
      <c r="L16" s="95">
        <f t="shared" si="0"/>
        <v>0</v>
      </c>
      <c r="M16" s="108"/>
      <c r="N16" s="109"/>
      <c r="O16" s="109"/>
      <c r="P16" s="110"/>
      <c r="Q16" s="110"/>
      <c r="R16" s="109"/>
      <c r="S16" s="111"/>
      <c r="T16" s="110"/>
      <c r="U16" s="110"/>
      <c r="V16" s="100"/>
    </row>
    <row r="17" spans="1:22" s="101" customFormat="1" x14ac:dyDescent="0.25">
      <c r="A17" s="102"/>
      <c r="B17" s="103"/>
      <c r="C17" s="87"/>
      <c r="D17" s="88"/>
      <c r="E17" s="89">
        <v>1</v>
      </c>
      <c r="F17" s="90">
        <f t="shared" si="1"/>
        <v>0</v>
      </c>
      <c r="G17" s="91">
        <f t="shared" si="2"/>
        <v>0</v>
      </c>
      <c r="H17" s="92"/>
      <c r="I17" s="93"/>
      <c r="J17" s="94">
        <f t="shared" si="3"/>
        <v>0</v>
      </c>
      <c r="K17" s="95"/>
      <c r="L17" s="95">
        <f t="shared" si="0"/>
        <v>0</v>
      </c>
      <c r="M17" s="108"/>
      <c r="N17" s="109"/>
      <c r="O17" s="109"/>
      <c r="P17" s="110"/>
      <c r="Q17" s="110"/>
      <c r="R17" s="109"/>
      <c r="S17" s="111"/>
      <c r="T17" s="110"/>
      <c r="U17" s="110"/>
      <c r="V17" s="100"/>
    </row>
    <row r="18" spans="1:22" s="101" customFormat="1" x14ac:dyDescent="0.25">
      <c r="A18" s="102"/>
      <c r="B18" s="103"/>
      <c r="C18" s="87"/>
      <c r="D18" s="88"/>
      <c r="E18" s="89">
        <v>1</v>
      </c>
      <c r="F18" s="90">
        <f t="shared" si="1"/>
        <v>0</v>
      </c>
      <c r="G18" s="91">
        <f t="shared" si="2"/>
        <v>0</v>
      </c>
      <c r="H18" s="92"/>
      <c r="I18" s="93"/>
      <c r="J18" s="94">
        <f t="shared" si="3"/>
        <v>0</v>
      </c>
      <c r="K18" s="95"/>
      <c r="L18" s="95">
        <f t="shared" si="0"/>
        <v>0</v>
      </c>
      <c r="M18" s="108"/>
      <c r="N18" s="109"/>
      <c r="O18" s="109"/>
      <c r="P18" s="110"/>
      <c r="Q18" s="110"/>
      <c r="R18" s="109"/>
      <c r="S18" s="111"/>
      <c r="T18" s="110"/>
      <c r="U18" s="110"/>
      <c r="V18" s="100"/>
    </row>
    <row r="19" spans="1:22" s="101" customFormat="1" x14ac:dyDescent="0.25">
      <c r="A19" s="102"/>
      <c r="B19" s="103"/>
      <c r="C19" s="87"/>
      <c r="D19" s="88"/>
      <c r="E19" s="89">
        <v>1</v>
      </c>
      <c r="F19" s="90">
        <f t="shared" si="1"/>
        <v>0</v>
      </c>
      <c r="G19" s="91">
        <f t="shared" si="2"/>
        <v>0</v>
      </c>
      <c r="H19" s="92"/>
      <c r="I19" s="93"/>
      <c r="J19" s="94">
        <f t="shared" si="3"/>
        <v>0</v>
      </c>
      <c r="K19" s="95"/>
      <c r="L19" s="95">
        <f t="shared" si="0"/>
        <v>0</v>
      </c>
      <c r="M19" s="108"/>
      <c r="N19" s="109"/>
      <c r="O19" s="109"/>
      <c r="P19" s="110"/>
      <c r="Q19" s="110"/>
      <c r="R19" s="109"/>
      <c r="S19" s="111"/>
      <c r="T19" s="110"/>
      <c r="U19" s="110"/>
      <c r="V19" s="100"/>
    </row>
    <row r="20" spans="1:22" s="101" customFormat="1" x14ac:dyDescent="0.25">
      <c r="A20" s="102"/>
      <c r="B20" s="103"/>
      <c r="C20" s="87"/>
      <c r="D20" s="88"/>
      <c r="E20" s="89"/>
      <c r="F20" s="90">
        <f t="shared" si="1"/>
        <v>0</v>
      </c>
      <c r="G20" s="91">
        <f t="shared" si="2"/>
        <v>0</v>
      </c>
      <c r="H20" s="92"/>
      <c r="I20" s="93"/>
      <c r="J20" s="94">
        <f t="shared" si="3"/>
        <v>0</v>
      </c>
      <c r="K20" s="95"/>
      <c r="L20" s="95">
        <f t="shared" si="0"/>
        <v>0</v>
      </c>
      <c r="M20" s="108"/>
      <c r="N20" s="109"/>
      <c r="O20" s="109"/>
      <c r="P20" s="110"/>
      <c r="Q20" s="110"/>
      <c r="R20" s="109"/>
      <c r="S20" s="111"/>
      <c r="T20" s="110"/>
      <c r="U20" s="110"/>
      <c r="V20" s="100"/>
    </row>
    <row r="21" spans="1:22" s="101" customFormat="1" x14ac:dyDescent="0.25">
      <c r="A21" s="102"/>
      <c r="B21" s="103"/>
      <c r="C21" s="87"/>
      <c r="D21" s="88"/>
      <c r="E21" s="89"/>
      <c r="F21" s="90">
        <f t="shared" si="1"/>
        <v>0</v>
      </c>
      <c r="G21" s="91">
        <f t="shared" si="2"/>
        <v>0</v>
      </c>
      <c r="H21" s="92"/>
      <c r="I21" s="93"/>
      <c r="J21" s="94">
        <f t="shared" si="3"/>
        <v>0</v>
      </c>
      <c r="K21" s="95"/>
      <c r="L21" s="95">
        <f t="shared" si="0"/>
        <v>0</v>
      </c>
      <c r="M21" s="108"/>
      <c r="N21" s="109"/>
      <c r="O21" s="109"/>
      <c r="P21" s="110"/>
      <c r="Q21" s="110"/>
      <c r="R21" s="109"/>
      <c r="S21" s="111"/>
      <c r="T21" s="110"/>
      <c r="U21" s="110"/>
      <c r="V21" s="100"/>
    </row>
    <row r="22" spans="1:22" s="101" customFormat="1" x14ac:dyDescent="0.25">
      <c r="A22" s="102"/>
      <c r="B22" s="103"/>
      <c r="C22" s="87"/>
      <c r="D22" s="88"/>
      <c r="E22" s="89"/>
      <c r="F22" s="90">
        <f t="shared" si="1"/>
        <v>0</v>
      </c>
      <c r="G22" s="91">
        <f t="shared" si="2"/>
        <v>0</v>
      </c>
      <c r="H22" s="92"/>
      <c r="I22" s="93"/>
      <c r="J22" s="94">
        <f t="shared" si="3"/>
        <v>0</v>
      </c>
      <c r="K22" s="95"/>
      <c r="L22" s="95">
        <f t="shared" si="0"/>
        <v>0</v>
      </c>
      <c r="M22" s="108"/>
      <c r="N22" s="109"/>
      <c r="O22" s="109"/>
      <c r="P22" s="110"/>
      <c r="Q22" s="110"/>
      <c r="R22" s="109"/>
      <c r="S22" s="111"/>
      <c r="T22" s="110"/>
      <c r="U22" s="110"/>
      <c r="V22" s="100"/>
    </row>
    <row r="23" spans="1:22" s="101" customFormat="1" x14ac:dyDescent="0.25">
      <c r="A23" s="102"/>
      <c r="B23" s="103"/>
      <c r="C23" s="87"/>
      <c r="D23" s="88"/>
      <c r="E23" s="89"/>
      <c r="F23" s="90">
        <f t="shared" si="1"/>
        <v>0</v>
      </c>
      <c r="G23" s="91">
        <f t="shared" si="2"/>
        <v>0</v>
      </c>
      <c r="H23" s="92"/>
      <c r="I23" s="93"/>
      <c r="J23" s="94">
        <f t="shared" si="3"/>
        <v>0</v>
      </c>
      <c r="K23" s="95"/>
      <c r="L23" s="95">
        <f t="shared" si="0"/>
        <v>0</v>
      </c>
      <c r="M23" s="108"/>
      <c r="N23" s="109"/>
      <c r="O23" s="109"/>
      <c r="P23" s="110"/>
      <c r="Q23" s="110"/>
      <c r="R23" s="109"/>
      <c r="S23" s="111"/>
      <c r="T23" s="110"/>
      <c r="U23" s="110"/>
      <c r="V23" s="100"/>
    </row>
    <row r="24" spans="1:22" s="101" customFormat="1" x14ac:dyDescent="0.25">
      <c r="A24" s="102"/>
      <c r="B24" s="103"/>
      <c r="C24" s="87"/>
      <c r="D24" s="88"/>
      <c r="E24" s="89"/>
      <c r="F24" s="90">
        <f t="shared" si="1"/>
        <v>0</v>
      </c>
      <c r="G24" s="91">
        <f t="shared" si="2"/>
        <v>0</v>
      </c>
      <c r="H24" s="92"/>
      <c r="I24" s="93"/>
      <c r="J24" s="94">
        <f t="shared" si="3"/>
        <v>0</v>
      </c>
      <c r="K24" s="95"/>
      <c r="L24" s="95">
        <f t="shared" si="0"/>
        <v>0</v>
      </c>
      <c r="M24" s="108"/>
      <c r="N24" s="109"/>
      <c r="O24" s="109"/>
      <c r="P24" s="110"/>
      <c r="Q24" s="110"/>
      <c r="R24" s="109"/>
      <c r="S24" s="111"/>
      <c r="T24" s="110"/>
      <c r="U24" s="110"/>
      <c r="V24" s="100"/>
    </row>
    <row r="25" spans="1:22" s="101" customFormat="1" x14ac:dyDescent="0.25">
      <c r="A25" s="102"/>
      <c r="B25" s="103"/>
      <c r="C25" s="87"/>
      <c r="D25" s="88"/>
      <c r="E25" s="89"/>
      <c r="F25" s="90">
        <f t="shared" si="1"/>
        <v>0</v>
      </c>
      <c r="G25" s="91">
        <f t="shared" si="2"/>
        <v>0</v>
      </c>
      <c r="H25" s="92"/>
      <c r="I25" s="93"/>
      <c r="J25" s="94">
        <f t="shared" si="3"/>
        <v>0</v>
      </c>
      <c r="K25" s="95"/>
      <c r="L25" s="95">
        <f t="shared" si="0"/>
        <v>0</v>
      </c>
      <c r="M25" s="108"/>
      <c r="N25" s="109"/>
      <c r="O25" s="109"/>
      <c r="P25" s="110"/>
      <c r="Q25" s="110"/>
      <c r="R25" s="109"/>
      <c r="S25" s="111"/>
      <c r="T25" s="110"/>
      <c r="U25" s="110"/>
      <c r="V25" s="100"/>
    </row>
    <row r="26" spans="1:22" s="101" customFormat="1" x14ac:dyDescent="0.25">
      <c r="A26" s="102"/>
      <c r="B26" s="103"/>
      <c r="C26" s="87"/>
      <c r="D26" s="88"/>
      <c r="E26" s="89"/>
      <c r="F26" s="90">
        <f t="shared" si="1"/>
        <v>0</v>
      </c>
      <c r="G26" s="91">
        <f t="shared" si="2"/>
        <v>0</v>
      </c>
      <c r="H26" s="92"/>
      <c r="I26" s="93"/>
      <c r="J26" s="94">
        <f t="shared" si="3"/>
        <v>0</v>
      </c>
      <c r="K26" s="95"/>
      <c r="L26" s="95">
        <f t="shared" si="0"/>
        <v>0</v>
      </c>
      <c r="M26" s="108"/>
      <c r="N26" s="109"/>
      <c r="O26" s="109"/>
      <c r="P26" s="110"/>
      <c r="Q26" s="110"/>
      <c r="R26" s="109"/>
      <c r="S26" s="111"/>
      <c r="T26" s="110"/>
      <c r="U26" s="110"/>
      <c r="V26" s="100"/>
    </row>
    <row r="27" spans="1:22" s="101" customFormat="1" x14ac:dyDescent="0.25">
      <c r="A27" s="102"/>
      <c r="B27" s="103"/>
      <c r="C27" s="87"/>
      <c r="D27" s="88"/>
      <c r="E27" s="89"/>
      <c r="F27" s="90">
        <f t="shared" si="1"/>
        <v>0</v>
      </c>
      <c r="G27" s="91">
        <f t="shared" si="2"/>
        <v>0</v>
      </c>
      <c r="H27" s="92"/>
      <c r="I27" s="93"/>
      <c r="J27" s="94">
        <f t="shared" si="3"/>
        <v>0</v>
      </c>
      <c r="K27" s="95"/>
      <c r="L27" s="95">
        <f t="shared" si="0"/>
        <v>0</v>
      </c>
      <c r="M27" s="108"/>
      <c r="N27" s="109"/>
      <c r="O27" s="109"/>
      <c r="P27" s="110"/>
      <c r="Q27" s="110"/>
      <c r="R27" s="109"/>
      <c r="S27" s="111"/>
      <c r="T27" s="110"/>
      <c r="U27" s="110"/>
      <c r="V27" s="100"/>
    </row>
    <row r="28" spans="1:22" s="101" customFormat="1" x14ac:dyDescent="0.25">
      <c r="A28" s="102"/>
      <c r="B28" s="103"/>
      <c r="C28" s="87"/>
      <c r="D28" s="88"/>
      <c r="E28" s="89"/>
      <c r="F28" s="90">
        <f t="shared" si="1"/>
        <v>0</v>
      </c>
      <c r="G28" s="91">
        <f t="shared" si="2"/>
        <v>0</v>
      </c>
      <c r="H28" s="92"/>
      <c r="I28" s="93"/>
      <c r="J28" s="94">
        <f t="shared" si="3"/>
        <v>0</v>
      </c>
      <c r="K28" s="95"/>
      <c r="L28" s="95">
        <f t="shared" si="0"/>
        <v>0</v>
      </c>
      <c r="M28" s="108"/>
      <c r="N28" s="109"/>
      <c r="O28" s="109"/>
      <c r="P28" s="110"/>
      <c r="Q28" s="110"/>
      <c r="R28" s="109"/>
      <c r="S28" s="111"/>
      <c r="T28" s="110"/>
      <c r="U28" s="110"/>
      <c r="V28" s="100"/>
    </row>
    <row r="29" spans="1:22" s="101" customFormat="1" x14ac:dyDescent="0.25">
      <c r="A29" s="102"/>
      <c r="B29" s="103"/>
      <c r="C29" s="87"/>
      <c r="D29" s="88"/>
      <c r="E29" s="89"/>
      <c r="F29" s="90">
        <f t="shared" si="1"/>
        <v>0</v>
      </c>
      <c r="G29" s="91">
        <f t="shared" si="2"/>
        <v>0</v>
      </c>
      <c r="H29" s="92"/>
      <c r="I29" s="93"/>
      <c r="J29" s="94">
        <f t="shared" si="3"/>
        <v>0</v>
      </c>
      <c r="K29" s="95"/>
      <c r="L29" s="95">
        <f t="shared" si="0"/>
        <v>0</v>
      </c>
      <c r="M29" s="108"/>
      <c r="N29" s="109"/>
      <c r="O29" s="109"/>
      <c r="P29" s="110"/>
      <c r="Q29" s="110"/>
      <c r="R29" s="109"/>
      <c r="S29" s="111"/>
      <c r="T29" s="110"/>
      <c r="U29" s="110"/>
      <c r="V29" s="100"/>
    </row>
    <row r="30" spans="1:22" s="101" customFormat="1" x14ac:dyDescent="0.25">
      <c r="A30" s="102"/>
      <c r="B30" s="103"/>
      <c r="C30" s="87"/>
      <c r="D30" s="88"/>
      <c r="E30" s="89"/>
      <c r="F30" s="90">
        <f t="shared" si="1"/>
        <v>0</v>
      </c>
      <c r="G30" s="91">
        <f t="shared" si="2"/>
        <v>0</v>
      </c>
      <c r="H30" s="92"/>
      <c r="I30" s="93"/>
      <c r="J30" s="94">
        <f t="shared" si="3"/>
        <v>0</v>
      </c>
      <c r="K30" s="95"/>
      <c r="L30" s="95">
        <f t="shared" si="0"/>
        <v>0</v>
      </c>
      <c r="M30" s="108"/>
      <c r="N30" s="109"/>
      <c r="O30" s="109"/>
      <c r="P30" s="110"/>
      <c r="Q30" s="110"/>
      <c r="R30" s="109"/>
      <c r="S30" s="111"/>
      <c r="T30" s="110"/>
      <c r="U30" s="110"/>
      <c r="V30" s="100"/>
    </row>
    <row r="31" spans="1:22" s="101" customFormat="1" x14ac:dyDescent="0.25">
      <c r="A31" s="102"/>
      <c r="B31" s="103"/>
      <c r="C31" s="87"/>
      <c r="D31" s="88"/>
      <c r="E31" s="89"/>
      <c r="F31" s="90">
        <f t="shared" si="1"/>
        <v>0</v>
      </c>
      <c r="G31" s="91">
        <f t="shared" si="2"/>
        <v>0</v>
      </c>
      <c r="H31" s="92"/>
      <c r="I31" s="93"/>
      <c r="J31" s="94">
        <f t="shared" si="3"/>
        <v>0</v>
      </c>
      <c r="K31" s="95"/>
      <c r="L31" s="95">
        <f t="shared" si="0"/>
        <v>0</v>
      </c>
      <c r="M31" s="108"/>
      <c r="N31" s="109"/>
      <c r="O31" s="109"/>
      <c r="P31" s="110"/>
      <c r="Q31" s="110"/>
      <c r="R31" s="109"/>
      <c r="S31" s="111"/>
      <c r="T31" s="110"/>
      <c r="U31" s="110"/>
      <c r="V31" s="100"/>
    </row>
    <row r="32" spans="1:22" s="101" customFormat="1" x14ac:dyDescent="0.25">
      <c r="A32" s="102"/>
      <c r="B32" s="103"/>
      <c r="C32" s="87"/>
      <c r="D32" s="88"/>
      <c r="E32" s="89"/>
      <c r="F32" s="90">
        <f t="shared" si="1"/>
        <v>0</v>
      </c>
      <c r="G32" s="91">
        <f t="shared" si="2"/>
        <v>0</v>
      </c>
      <c r="H32" s="92"/>
      <c r="I32" s="93"/>
      <c r="J32" s="94">
        <f t="shared" si="3"/>
        <v>0</v>
      </c>
      <c r="K32" s="95"/>
      <c r="L32" s="95">
        <f t="shared" si="0"/>
        <v>0</v>
      </c>
      <c r="M32" s="108"/>
      <c r="N32" s="109"/>
      <c r="O32" s="109"/>
      <c r="P32" s="110"/>
      <c r="Q32" s="110"/>
      <c r="R32" s="109"/>
      <c r="S32" s="111"/>
      <c r="T32" s="110"/>
      <c r="U32" s="110"/>
      <c r="V32" s="100"/>
    </row>
    <row r="33" spans="1:22" s="101" customFormat="1" x14ac:dyDescent="0.25">
      <c r="A33" s="102"/>
      <c r="B33" s="103"/>
      <c r="C33" s="87"/>
      <c r="D33" s="88"/>
      <c r="E33" s="89"/>
      <c r="F33" s="90">
        <f t="shared" si="1"/>
        <v>0</v>
      </c>
      <c r="G33" s="91">
        <f t="shared" si="2"/>
        <v>0</v>
      </c>
      <c r="H33" s="92"/>
      <c r="I33" s="93"/>
      <c r="J33" s="94">
        <f t="shared" si="3"/>
        <v>0</v>
      </c>
      <c r="K33" s="95"/>
      <c r="L33" s="95">
        <f t="shared" si="0"/>
        <v>0</v>
      </c>
      <c r="M33" s="108"/>
      <c r="N33" s="109"/>
      <c r="O33" s="109"/>
      <c r="P33" s="110"/>
      <c r="Q33" s="110"/>
      <c r="R33" s="109"/>
      <c r="S33" s="111"/>
      <c r="T33" s="110"/>
      <c r="U33" s="110"/>
      <c r="V33" s="100"/>
    </row>
    <row r="34" spans="1:22" s="101" customFormat="1" x14ac:dyDescent="0.25">
      <c r="A34" s="102"/>
      <c r="B34" s="103"/>
      <c r="C34" s="87"/>
      <c r="D34" s="88"/>
      <c r="E34" s="89"/>
      <c r="F34" s="90">
        <f t="shared" si="1"/>
        <v>0</v>
      </c>
      <c r="G34" s="91">
        <f t="shared" si="2"/>
        <v>0</v>
      </c>
      <c r="H34" s="92"/>
      <c r="I34" s="93"/>
      <c r="J34" s="94">
        <f t="shared" si="3"/>
        <v>0</v>
      </c>
      <c r="K34" s="95"/>
      <c r="L34" s="95">
        <f t="shared" si="0"/>
        <v>0</v>
      </c>
      <c r="M34" s="108"/>
      <c r="N34" s="109"/>
      <c r="O34" s="109"/>
      <c r="P34" s="110"/>
      <c r="Q34" s="110"/>
      <c r="R34" s="109"/>
      <c r="S34" s="111"/>
      <c r="T34" s="110"/>
      <c r="U34" s="110"/>
      <c r="V34" s="100"/>
    </row>
    <row r="35" spans="1:22" s="101" customFormat="1" x14ac:dyDescent="0.25">
      <c r="A35" s="102"/>
      <c r="B35" s="103"/>
      <c r="C35" s="87"/>
      <c r="D35" s="88"/>
      <c r="E35" s="89"/>
      <c r="F35" s="90">
        <f t="shared" si="1"/>
        <v>0</v>
      </c>
      <c r="G35" s="91">
        <f t="shared" si="2"/>
        <v>0</v>
      </c>
      <c r="H35" s="92"/>
      <c r="I35" s="93"/>
      <c r="J35" s="94">
        <f t="shared" si="3"/>
        <v>0</v>
      </c>
      <c r="K35" s="95"/>
      <c r="L35" s="95">
        <f t="shared" si="0"/>
        <v>0</v>
      </c>
      <c r="M35" s="108"/>
      <c r="N35" s="109"/>
      <c r="O35" s="109"/>
      <c r="P35" s="110"/>
      <c r="Q35" s="110"/>
      <c r="R35" s="109"/>
      <c r="S35" s="111"/>
      <c r="T35" s="110"/>
      <c r="U35" s="110"/>
      <c r="V35" s="100"/>
    </row>
    <row r="36" spans="1:22" s="101" customFormat="1" x14ac:dyDescent="0.25">
      <c r="A36" s="102"/>
      <c r="B36" s="103"/>
      <c r="C36" s="87"/>
      <c r="D36" s="88"/>
      <c r="E36" s="89"/>
      <c r="F36" s="90">
        <f t="shared" si="1"/>
        <v>0</v>
      </c>
      <c r="G36" s="91">
        <f t="shared" si="2"/>
        <v>0</v>
      </c>
      <c r="H36" s="92"/>
      <c r="I36" s="93"/>
      <c r="J36" s="94">
        <f t="shared" si="3"/>
        <v>0</v>
      </c>
      <c r="K36" s="95"/>
      <c r="L36" s="95">
        <f t="shared" si="0"/>
        <v>0</v>
      </c>
      <c r="M36" s="108"/>
      <c r="N36" s="109"/>
      <c r="O36" s="109"/>
      <c r="P36" s="110"/>
      <c r="Q36" s="110"/>
      <c r="R36" s="109"/>
      <c r="S36" s="111"/>
      <c r="T36" s="110"/>
      <c r="U36" s="110"/>
      <c r="V36" s="100"/>
    </row>
    <row r="37" spans="1:22" s="101" customFormat="1" x14ac:dyDescent="0.25">
      <c r="A37" s="102"/>
      <c r="B37" s="103"/>
      <c r="C37" s="87"/>
      <c r="D37" s="88"/>
      <c r="E37" s="89"/>
      <c r="F37" s="90">
        <f t="shared" si="1"/>
        <v>0</v>
      </c>
      <c r="G37" s="91">
        <f t="shared" si="2"/>
        <v>0</v>
      </c>
      <c r="H37" s="92"/>
      <c r="I37" s="93"/>
      <c r="J37" s="94">
        <f t="shared" si="3"/>
        <v>0</v>
      </c>
      <c r="K37" s="95"/>
      <c r="L37" s="95">
        <f t="shared" si="0"/>
        <v>0</v>
      </c>
      <c r="M37" s="108"/>
      <c r="N37" s="109"/>
      <c r="O37" s="109"/>
      <c r="P37" s="110"/>
      <c r="Q37" s="110"/>
      <c r="R37" s="109"/>
      <c r="S37" s="111"/>
      <c r="T37" s="110"/>
      <c r="U37" s="110"/>
      <c r="V37" s="100"/>
    </row>
    <row r="38" spans="1:22" s="113" customFormat="1" x14ac:dyDescent="0.25">
      <c r="A38" s="102"/>
      <c r="B38" s="103"/>
      <c r="C38" s="87"/>
      <c r="D38" s="88"/>
      <c r="E38" s="89"/>
      <c r="F38" s="90">
        <f t="shared" si="1"/>
        <v>0</v>
      </c>
      <c r="G38" s="91">
        <f t="shared" si="2"/>
        <v>0</v>
      </c>
      <c r="H38" s="92"/>
      <c r="I38" s="93"/>
      <c r="J38" s="94">
        <f t="shared" si="3"/>
        <v>0</v>
      </c>
      <c r="K38" s="95"/>
      <c r="L38" s="95">
        <f t="shared" si="0"/>
        <v>0</v>
      </c>
      <c r="M38" s="108"/>
      <c r="N38" s="109"/>
      <c r="O38" s="109"/>
      <c r="P38" s="110"/>
      <c r="Q38" s="110"/>
      <c r="R38" s="109"/>
      <c r="S38" s="111"/>
      <c r="T38" s="110"/>
      <c r="U38" s="110"/>
      <c r="V38" s="112"/>
    </row>
    <row r="39" spans="1:22" s="112" customFormat="1" x14ac:dyDescent="0.25">
      <c r="A39" s="114"/>
      <c r="B39" s="115"/>
      <c r="C39" s="116"/>
      <c r="D39" s="117"/>
      <c r="E39" s="89"/>
      <c r="F39" s="90">
        <f t="shared" si="1"/>
        <v>0</v>
      </c>
      <c r="G39" s="91">
        <f t="shared" si="2"/>
        <v>0</v>
      </c>
      <c r="H39" s="92"/>
      <c r="I39" s="93"/>
      <c r="J39" s="94">
        <f t="shared" si="3"/>
        <v>0</v>
      </c>
      <c r="K39" s="95"/>
      <c r="L39" s="95">
        <f t="shared" si="0"/>
        <v>0</v>
      </c>
      <c r="M39" s="108"/>
      <c r="N39" s="109"/>
      <c r="O39" s="109"/>
      <c r="P39" s="110"/>
      <c r="Q39" s="110"/>
      <c r="R39" s="109"/>
      <c r="S39" s="111"/>
      <c r="T39" s="110"/>
      <c r="U39" s="110"/>
    </row>
    <row r="40" spans="1:22" s="100" customFormat="1" x14ac:dyDescent="0.25">
      <c r="A40" s="102"/>
      <c r="B40" s="103"/>
      <c r="C40" s="87"/>
      <c r="D40" s="88"/>
      <c r="E40" s="89"/>
      <c r="F40" s="90">
        <f t="shared" si="1"/>
        <v>0</v>
      </c>
      <c r="G40" s="91">
        <f t="shared" si="2"/>
        <v>0</v>
      </c>
      <c r="H40" s="92"/>
      <c r="I40" s="93"/>
      <c r="J40" s="94">
        <f t="shared" si="3"/>
        <v>0</v>
      </c>
      <c r="K40" s="95"/>
      <c r="L40" s="95">
        <f t="shared" si="0"/>
        <v>0</v>
      </c>
      <c r="M40" s="118"/>
      <c r="N40" s="109"/>
      <c r="O40" s="109"/>
      <c r="P40" s="110"/>
      <c r="Q40" s="109"/>
      <c r="R40" s="109"/>
      <c r="S40" s="109"/>
      <c r="T40" s="109"/>
      <c r="U40" s="109"/>
    </row>
    <row r="41" spans="1:22" s="100" customFormat="1" x14ac:dyDescent="0.25">
      <c r="A41" s="102"/>
      <c r="B41" s="103"/>
      <c r="C41" s="87"/>
      <c r="D41" s="88"/>
      <c r="E41" s="89"/>
      <c r="F41" s="90">
        <f t="shared" si="1"/>
        <v>0</v>
      </c>
      <c r="G41" s="91">
        <f t="shared" si="2"/>
        <v>0</v>
      </c>
      <c r="H41" s="92"/>
      <c r="I41" s="93"/>
      <c r="J41" s="94">
        <f t="shared" si="3"/>
        <v>0</v>
      </c>
      <c r="K41" s="95"/>
      <c r="L41" s="95">
        <f t="shared" si="0"/>
        <v>0</v>
      </c>
      <c r="M41" s="118"/>
      <c r="N41" s="109"/>
      <c r="O41" s="109"/>
      <c r="P41" s="110"/>
      <c r="Q41" s="109"/>
      <c r="R41" s="109"/>
      <c r="S41" s="109"/>
      <c r="T41" s="109"/>
      <c r="U41" s="109"/>
    </row>
    <row r="42" spans="1:22" s="100" customFormat="1" x14ac:dyDescent="0.25">
      <c r="A42" s="102"/>
      <c r="B42" s="103"/>
      <c r="C42" s="87"/>
      <c r="D42" s="88"/>
      <c r="E42" s="89"/>
      <c r="F42" s="90">
        <f t="shared" si="1"/>
        <v>0</v>
      </c>
      <c r="G42" s="91">
        <f t="shared" si="2"/>
        <v>0</v>
      </c>
      <c r="H42" s="92"/>
      <c r="I42" s="93"/>
      <c r="J42" s="94">
        <f t="shared" si="3"/>
        <v>0</v>
      </c>
      <c r="K42" s="95"/>
      <c r="L42" s="95">
        <f t="shared" si="0"/>
        <v>0</v>
      </c>
      <c r="M42" s="118"/>
      <c r="N42" s="109"/>
      <c r="O42" s="109"/>
      <c r="P42" s="110"/>
      <c r="Q42" s="109"/>
      <c r="R42" s="109"/>
      <c r="S42" s="109"/>
      <c r="T42" s="109"/>
      <c r="U42" s="109"/>
    </row>
    <row r="43" spans="1:22" s="100" customFormat="1" x14ac:dyDescent="0.25">
      <c r="A43" s="102"/>
      <c r="B43" s="103"/>
      <c r="C43" s="87"/>
      <c r="D43" s="88"/>
      <c r="E43" s="89"/>
      <c r="F43" s="90">
        <f t="shared" si="1"/>
        <v>0</v>
      </c>
      <c r="G43" s="91">
        <f t="shared" si="2"/>
        <v>0</v>
      </c>
      <c r="H43" s="92"/>
      <c r="I43" s="93"/>
      <c r="J43" s="94">
        <f t="shared" si="3"/>
        <v>0</v>
      </c>
      <c r="K43" s="95"/>
      <c r="L43" s="95">
        <f t="shared" si="0"/>
        <v>0</v>
      </c>
      <c r="M43" s="118"/>
      <c r="N43" s="109"/>
      <c r="O43" s="109"/>
      <c r="P43" s="110"/>
      <c r="Q43" s="109"/>
      <c r="R43" s="109"/>
      <c r="S43" s="109"/>
      <c r="T43" s="109"/>
      <c r="U43" s="109"/>
    </row>
    <row r="44" spans="1:22" s="100" customFormat="1" x14ac:dyDescent="0.25">
      <c r="A44" s="102"/>
      <c r="B44" s="103"/>
      <c r="C44" s="87"/>
      <c r="D44" s="88"/>
      <c r="E44" s="89"/>
      <c r="F44" s="90">
        <f t="shared" si="1"/>
        <v>0</v>
      </c>
      <c r="G44" s="91">
        <f t="shared" si="2"/>
        <v>0</v>
      </c>
      <c r="H44" s="92"/>
      <c r="I44" s="93"/>
      <c r="J44" s="94">
        <f t="shared" si="3"/>
        <v>0</v>
      </c>
      <c r="K44" s="95"/>
      <c r="L44" s="95">
        <f t="shared" si="0"/>
        <v>0</v>
      </c>
      <c r="M44" s="118" t="s">
        <v>119</v>
      </c>
      <c r="N44" s="109">
        <v>20</v>
      </c>
      <c r="O44" s="109" t="s">
        <v>34</v>
      </c>
      <c r="P44" s="110">
        <v>5</v>
      </c>
      <c r="Q44" s="110">
        <f>P44*N44</f>
        <v>100</v>
      </c>
      <c r="R44" s="110">
        <f>Q44+G44</f>
        <v>100</v>
      </c>
      <c r="S44" s="109">
        <v>1.1000000000000001</v>
      </c>
      <c r="T44" s="110">
        <f>R44*S44</f>
        <v>110.00000000000001</v>
      </c>
      <c r="U44" s="110" t="e">
        <f>T44/C44</f>
        <v>#DIV/0!</v>
      </c>
    </row>
    <row r="45" spans="1:22" s="100" customFormat="1" x14ac:dyDescent="0.25">
      <c r="A45" s="102"/>
      <c r="B45" s="103"/>
      <c r="C45" s="87"/>
      <c r="D45" s="88"/>
      <c r="E45" s="89"/>
      <c r="F45" s="90">
        <f t="shared" si="1"/>
        <v>0</v>
      </c>
      <c r="G45" s="91">
        <f t="shared" si="2"/>
        <v>0</v>
      </c>
      <c r="H45" s="92"/>
      <c r="I45" s="93"/>
      <c r="J45" s="94">
        <f t="shared" si="3"/>
        <v>0</v>
      </c>
      <c r="K45" s="95"/>
      <c r="L45" s="95">
        <f t="shared" si="0"/>
        <v>0</v>
      </c>
      <c r="M45" s="118"/>
      <c r="N45" s="109"/>
      <c r="O45" s="109"/>
      <c r="P45" s="110"/>
      <c r="Q45" s="109"/>
      <c r="R45" s="109"/>
      <c r="S45" s="109"/>
      <c r="T45" s="109"/>
      <c r="U45" s="109"/>
    </row>
    <row r="46" spans="1:22" s="100" customFormat="1" x14ac:dyDescent="0.25">
      <c r="A46" s="102"/>
      <c r="B46" s="103"/>
      <c r="C46" s="87"/>
      <c r="D46" s="88"/>
      <c r="E46" s="89"/>
      <c r="F46" s="90">
        <f t="shared" si="1"/>
        <v>0</v>
      </c>
      <c r="G46" s="91">
        <f t="shared" si="2"/>
        <v>0</v>
      </c>
      <c r="H46" s="92"/>
      <c r="I46" s="93"/>
      <c r="J46" s="94">
        <f t="shared" si="3"/>
        <v>0</v>
      </c>
      <c r="K46" s="95"/>
      <c r="L46" s="95">
        <f t="shared" si="0"/>
        <v>0</v>
      </c>
      <c r="M46" s="118"/>
      <c r="N46" s="109"/>
      <c r="O46" s="109"/>
      <c r="P46" s="110"/>
      <c r="Q46" s="109"/>
      <c r="R46" s="109"/>
      <c r="S46" s="109"/>
      <c r="T46" s="109"/>
      <c r="U46" s="109"/>
    </row>
    <row r="47" spans="1:22" s="100" customFormat="1" x14ac:dyDescent="0.25">
      <c r="A47" s="102"/>
      <c r="B47" s="103"/>
      <c r="C47" s="87"/>
      <c r="D47" s="88"/>
      <c r="E47" s="89"/>
      <c r="F47" s="90">
        <f t="shared" si="1"/>
        <v>0</v>
      </c>
      <c r="G47" s="91">
        <f t="shared" si="2"/>
        <v>0</v>
      </c>
      <c r="H47" s="92"/>
      <c r="I47" s="93"/>
      <c r="J47" s="94">
        <f t="shared" si="3"/>
        <v>0</v>
      </c>
      <c r="K47" s="95"/>
      <c r="L47" s="95">
        <f t="shared" si="0"/>
        <v>0</v>
      </c>
      <c r="M47" s="118"/>
      <c r="N47" s="109"/>
      <c r="O47" s="109"/>
      <c r="P47" s="110"/>
      <c r="Q47" s="109"/>
      <c r="R47" s="109"/>
      <c r="S47" s="109"/>
      <c r="T47" s="109"/>
      <c r="U47" s="109"/>
    </row>
    <row r="48" spans="1:22" s="100" customFormat="1" x14ac:dyDescent="0.25">
      <c r="A48" s="102"/>
      <c r="B48" s="103"/>
      <c r="C48" s="87"/>
      <c r="D48" s="88"/>
      <c r="E48" s="89"/>
      <c r="F48" s="90">
        <f t="shared" si="1"/>
        <v>0</v>
      </c>
      <c r="G48" s="91">
        <f t="shared" si="2"/>
        <v>0</v>
      </c>
      <c r="H48" s="92"/>
      <c r="I48" s="93"/>
      <c r="J48" s="94">
        <f t="shared" si="3"/>
        <v>0</v>
      </c>
      <c r="K48" s="95"/>
      <c r="L48" s="95">
        <f t="shared" si="0"/>
        <v>0</v>
      </c>
      <c r="M48" s="118"/>
      <c r="N48" s="109"/>
      <c r="O48" s="109"/>
      <c r="P48" s="110"/>
      <c r="Q48" s="109"/>
      <c r="R48" s="109"/>
      <c r="S48" s="109"/>
      <c r="T48" s="109"/>
      <c r="U48" s="109"/>
    </row>
    <row r="49" spans="1:21" s="100" customFormat="1" x14ac:dyDescent="0.25">
      <c r="A49" s="102"/>
      <c r="B49" s="103"/>
      <c r="C49" s="87"/>
      <c r="D49" s="88"/>
      <c r="E49" s="89"/>
      <c r="F49" s="90">
        <f t="shared" si="1"/>
        <v>0</v>
      </c>
      <c r="G49" s="91">
        <f t="shared" si="2"/>
        <v>0</v>
      </c>
      <c r="H49" s="92"/>
      <c r="I49" s="93"/>
      <c r="J49" s="94">
        <f t="shared" si="3"/>
        <v>0</v>
      </c>
      <c r="K49" s="95"/>
      <c r="L49" s="95">
        <f t="shared" si="0"/>
        <v>0</v>
      </c>
      <c r="M49" s="118"/>
      <c r="N49" s="109"/>
      <c r="O49" s="109"/>
      <c r="P49" s="110"/>
      <c r="Q49" s="109"/>
      <c r="R49" s="109"/>
      <c r="S49" s="109"/>
      <c r="T49" s="109"/>
      <c r="U49" s="109"/>
    </row>
    <row r="50" spans="1:21" s="100" customFormat="1" x14ac:dyDescent="0.25">
      <c r="A50" s="102"/>
      <c r="B50" s="103"/>
      <c r="C50" s="87"/>
      <c r="D50" s="88"/>
      <c r="E50" s="89"/>
      <c r="F50" s="90">
        <f t="shared" si="1"/>
        <v>0</v>
      </c>
      <c r="G50" s="91">
        <f t="shared" si="2"/>
        <v>0</v>
      </c>
      <c r="H50" s="92"/>
      <c r="I50" s="93"/>
      <c r="J50" s="94">
        <f t="shared" si="3"/>
        <v>0</v>
      </c>
      <c r="K50" s="95"/>
      <c r="L50" s="95">
        <f t="shared" si="0"/>
        <v>0</v>
      </c>
      <c r="M50" s="119"/>
      <c r="N50" s="109"/>
      <c r="O50" s="109"/>
      <c r="P50" s="110"/>
      <c r="Q50" s="110"/>
      <c r="R50" s="110"/>
      <c r="S50" s="111"/>
      <c r="T50" s="110"/>
      <c r="U50" s="110"/>
    </row>
    <row r="51" spans="1:21" s="100" customFormat="1" x14ac:dyDescent="0.25">
      <c r="A51" s="114"/>
      <c r="B51" s="115"/>
      <c r="C51" s="116"/>
      <c r="D51" s="117"/>
      <c r="E51" s="89"/>
      <c r="F51" s="90">
        <f t="shared" si="1"/>
        <v>0</v>
      </c>
      <c r="G51" s="91">
        <f t="shared" si="2"/>
        <v>0</v>
      </c>
      <c r="H51" s="92"/>
      <c r="I51" s="93"/>
      <c r="J51" s="94">
        <f t="shared" si="3"/>
        <v>0</v>
      </c>
      <c r="K51" s="95"/>
      <c r="L51" s="95">
        <f t="shared" si="0"/>
        <v>0</v>
      </c>
      <c r="M51" s="119"/>
      <c r="N51" s="109"/>
      <c r="O51" s="109"/>
      <c r="P51" s="110"/>
      <c r="Q51" s="110"/>
      <c r="R51" s="110"/>
      <c r="S51" s="111"/>
      <c r="T51" s="110"/>
      <c r="U51" s="110"/>
    </row>
    <row r="52" spans="1:21" s="100" customFormat="1" x14ac:dyDescent="0.25">
      <c r="A52" s="102"/>
      <c r="B52" s="103"/>
      <c r="C52" s="87"/>
      <c r="D52" s="88"/>
      <c r="E52" s="89"/>
      <c r="F52" s="90">
        <f t="shared" si="1"/>
        <v>0</v>
      </c>
      <c r="G52" s="91">
        <f t="shared" si="2"/>
        <v>0</v>
      </c>
      <c r="H52" s="92"/>
      <c r="I52" s="93"/>
      <c r="J52" s="94">
        <f t="shared" si="3"/>
        <v>0</v>
      </c>
      <c r="K52" s="95"/>
      <c r="L52" s="95">
        <f t="shared" si="0"/>
        <v>0</v>
      </c>
      <c r="M52" s="119"/>
      <c r="N52" s="109"/>
      <c r="O52" s="109"/>
      <c r="P52" s="110"/>
      <c r="Q52" s="110"/>
      <c r="R52" s="110"/>
      <c r="S52" s="111"/>
      <c r="T52" s="110"/>
      <c r="U52" s="110"/>
    </row>
    <row r="53" spans="1:21" s="100" customFormat="1" x14ac:dyDescent="0.25">
      <c r="A53" s="102"/>
      <c r="B53" s="103"/>
      <c r="C53" s="87"/>
      <c r="D53" s="88"/>
      <c r="E53" s="89"/>
      <c r="F53" s="90">
        <f t="shared" si="1"/>
        <v>0</v>
      </c>
      <c r="G53" s="91">
        <f t="shared" si="2"/>
        <v>0</v>
      </c>
      <c r="H53" s="92"/>
      <c r="I53" s="93"/>
      <c r="J53" s="94">
        <f t="shared" si="3"/>
        <v>0</v>
      </c>
      <c r="K53" s="95"/>
      <c r="L53" s="95">
        <f t="shared" si="0"/>
        <v>0</v>
      </c>
      <c r="M53" s="119"/>
      <c r="N53" s="109"/>
      <c r="O53" s="109"/>
      <c r="P53" s="110"/>
      <c r="Q53" s="110"/>
      <c r="R53" s="110">
        <f>L53+G53</f>
        <v>0</v>
      </c>
      <c r="S53" s="111">
        <v>1.1000000000000001</v>
      </c>
      <c r="T53" s="110">
        <f>S53*R53</f>
        <v>0</v>
      </c>
      <c r="U53" s="110" t="e">
        <f>T53/C53</f>
        <v>#DIV/0!</v>
      </c>
    </row>
    <row r="54" spans="1:21" s="100" customFormat="1" x14ac:dyDescent="0.25">
      <c r="A54" s="102"/>
      <c r="B54" s="103"/>
      <c r="C54" s="87"/>
      <c r="D54" s="88"/>
      <c r="E54" s="89"/>
      <c r="F54" s="90">
        <f t="shared" si="1"/>
        <v>0</v>
      </c>
      <c r="G54" s="91">
        <f t="shared" si="2"/>
        <v>0</v>
      </c>
      <c r="H54" s="92"/>
      <c r="I54" s="93"/>
      <c r="J54" s="94">
        <f t="shared" si="3"/>
        <v>0</v>
      </c>
      <c r="K54" s="95"/>
      <c r="L54" s="95">
        <f t="shared" si="0"/>
        <v>0</v>
      </c>
      <c r="M54" s="119"/>
      <c r="N54" s="109"/>
      <c r="O54" s="109"/>
      <c r="P54" s="110"/>
      <c r="Q54" s="110"/>
      <c r="R54" s="110"/>
      <c r="S54" s="111"/>
      <c r="T54" s="110"/>
      <c r="U54" s="110"/>
    </row>
    <row r="55" spans="1:21" s="100" customFormat="1" x14ac:dyDescent="0.25">
      <c r="A55" s="102"/>
      <c r="B55" s="103"/>
      <c r="C55" s="87"/>
      <c r="D55" s="88"/>
      <c r="E55" s="89"/>
      <c r="F55" s="90">
        <f t="shared" si="1"/>
        <v>0</v>
      </c>
      <c r="G55" s="91">
        <f t="shared" si="2"/>
        <v>0</v>
      </c>
      <c r="H55" s="92"/>
      <c r="I55" s="93"/>
      <c r="J55" s="94">
        <f t="shared" si="3"/>
        <v>0</v>
      </c>
      <c r="K55" s="95"/>
      <c r="L55" s="95">
        <f t="shared" si="0"/>
        <v>0</v>
      </c>
      <c r="M55" s="119"/>
      <c r="N55" s="109"/>
      <c r="O55" s="109"/>
      <c r="P55" s="110"/>
      <c r="Q55" s="110"/>
      <c r="R55" s="110"/>
      <c r="S55" s="111"/>
      <c r="T55" s="110"/>
      <c r="U55" s="110"/>
    </row>
    <row r="56" spans="1:21" s="100" customFormat="1" x14ac:dyDescent="0.25">
      <c r="A56" s="102"/>
      <c r="B56" s="103"/>
      <c r="C56" s="87"/>
      <c r="D56" s="88"/>
      <c r="E56" s="89"/>
      <c r="F56" s="90">
        <f t="shared" si="1"/>
        <v>0</v>
      </c>
      <c r="G56" s="91">
        <f t="shared" si="2"/>
        <v>0</v>
      </c>
      <c r="H56" s="92"/>
      <c r="I56" s="93"/>
      <c r="J56" s="94">
        <f t="shared" si="3"/>
        <v>0</v>
      </c>
      <c r="K56" s="95"/>
      <c r="L56" s="95">
        <f t="shared" si="0"/>
        <v>0</v>
      </c>
      <c r="M56" s="119"/>
      <c r="N56" s="109"/>
      <c r="O56" s="109"/>
      <c r="P56" s="110"/>
      <c r="Q56" s="110"/>
      <c r="R56" s="110"/>
      <c r="S56" s="111"/>
      <c r="T56" s="110"/>
      <c r="U56" s="110"/>
    </row>
    <row r="57" spans="1:21" s="100" customFormat="1" x14ac:dyDescent="0.25">
      <c r="A57" s="102"/>
      <c r="B57" s="103"/>
      <c r="C57" s="87"/>
      <c r="D57" s="88"/>
      <c r="E57" s="89"/>
      <c r="F57" s="90">
        <f t="shared" si="1"/>
        <v>0</v>
      </c>
      <c r="G57" s="91">
        <f t="shared" si="2"/>
        <v>0</v>
      </c>
      <c r="H57" s="92"/>
      <c r="I57" s="93"/>
      <c r="J57" s="94">
        <f t="shared" si="3"/>
        <v>0</v>
      </c>
      <c r="K57" s="95"/>
      <c r="L57" s="95">
        <f t="shared" si="0"/>
        <v>0</v>
      </c>
      <c r="M57" s="119"/>
      <c r="N57" s="109"/>
      <c r="O57" s="109"/>
      <c r="P57" s="110"/>
      <c r="Q57" s="110"/>
      <c r="R57" s="110"/>
      <c r="S57" s="111"/>
      <c r="T57" s="110"/>
      <c r="U57" s="110"/>
    </row>
    <row r="58" spans="1:21" s="100" customFormat="1" x14ac:dyDescent="0.25">
      <c r="A58" s="102"/>
      <c r="B58" s="103"/>
      <c r="C58" s="87"/>
      <c r="D58" s="88"/>
      <c r="E58" s="89"/>
      <c r="F58" s="90">
        <f t="shared" si="1"/>
        <v>0</v>
      </c>
      <c r="G58" s="91">
        <f t="shared" si="2"/>
        <v>0</v>
      </c>
      <c r="H58" s="92"/>
      <c r="I58" s="93"/>
      <c r="J58" s="94">
        <f t="shared" si="3"/>
        <v>0</v>
      </c>
      <c r="K58" s="95"/>
      <c r="L58" s="95">
        <f t="shared" si="0"/>
        <v>0</v>
      </c>
      <c r="M58" s="119"/>
      <c r="N58" s="109"/>
      <c r="O58" s="109"/>
      <c r="P58" s="110"/>
      <c r="Q58" s="110"/>
      <c r="R58" s="110"/>
      <c r="S58" s="111"/>
      <c r="T58" s="110"/>
      <c r="U58" s="110"/>
    </row>
    <row r="59" spans="1:21" s="100" customFormat="1" x14ac:dyDescent="0.25">
      <c r="A59" s="102"/>
      <c r="B59" s="103"/>
      <c r="C59" s="87"/>
      <c r="D59" s="88"/>
      <c r="E59" s="89"/>
      <c r="F59" s="90">
        <f t="shared" si="1"/>
        <v>0</v>
      </c>
      <c r="G59" s="91">
        <f t="shared" si="2"/>
        <v>0</v>
      </c>
      <c r="H59" s="92"/>
      <c r="I59" s="93"/>
      <c r="J59" s="94">
        <f t="shared" si="3"/>
        <v>0</v>
      </c>
      <c r="K59" s="95"/>
      <c r="L59" s="95">
        <f t="shared" si="0"/>
        <v>0</v>
      </c>
      <c r="M59" s="119"/>
      <c r="N59" s="109"/>
      <c r="O59" s="109"/>
      <c r="P59" s="110"/>
      <c r="Q59" s="110"/>
      <c r="R59" s="110"/>
      <c r="S59" s="111"/>
      <c r="T59" s="110"/>
      <c r="U59" s="110"/>
    </row>
    <row r="60" spans="1:21" s="100" customFormat="1" x14ac:dyDescent="0.25">
      <c r="A60" s="102"/>
      <c r="B60" s="103"/>
      <c r="C60" s="87"/>
      <c r="D60" s="88"/>
      <c r="E60" s="89"/>
      <c r="F60" s="90">
        <f t="shared" si="1"/>
        <v>0</v>
      </c>
      <c r="G60" s="91">
        <f t="shared" si="2"/>
        <v>0</v>
      </c>
      <c r="H60" s="92"/>
      <c r="I60" s="93"/>
      <c r="J60" s="94">
        <f t="shared" si="3"/>
        <v>0</v>
      </c>
      <c r="K60" s="95"/>
      <c r="L60" s="95">
        <f t="shared" si="0"/>
        <v>0</v>
      </c>
      <c r="M60" s="119"/>
      <c r="N60" s="109"/>
      <c r="O60" s="109"/>
      <c r="P60" s="110"/>
      <c r="Q60" s="110"/>
      <c r="R60" s="110"/>
      <c r="S60" s="111"/>
      <c r="T60" s="110"/>
      <c r="U60" s="110"/>
    </row>
    <row r="61" spans="1:21" s="100" customFormat="1" x14ac:dyDescent="0.25">
      <c r="A61" s="102"/>
      <c r="B61" s="103"/>
      <c r="C61" s="87"/>
      <c r="D61" s="88"/>
      <c r="E61" s="89"/>
      <c r="F61" s="90">
        <f t="shared" si="1"/>
        <v>0</v>
      </c>
      <c r="G61" s="91">
        <f t="shared" si="2"/>
        <v>0</v>
      </c>
      <c r="H61" s="92"/>
      <c r="I61" s="93"/>
      <c r="J61" s="94">
        <f t="shared" si="3"/>
        <v>0</v>
      </c>
      <c r="K61" s="95"/>
      <c r="L61" s="95">
        <f t="shared" si="0"/>
        <v>0</v>
      </c>
      <c r="M61" s="119"/>
      <c r="N61" s="109"/>
      <c r="O61" s="109"/>
      <c r="P61" s="110"/>
      <c r="Q61" s="110"/>
      <c r="R61" s="110"/>
      <c r="S61" s="111"/>
      <c r="T61" s="110"/>
      <c r="U61" s="110"/>
    </row>
    <row r="62" spans="1:21" s="100" customFormat="1" x14ac:dyDescent="0.25">
      <c r="A62" s="102"/>
      <c r="B62" s="103"/>
      <c r="C62" s="87"/>
      <c r="D62" s="88"/>
      <c r="E62" s="89"/>
      <c r="F62" s="90">
        <f t="shared" si="1"/>
        <v>0</v>
      </c>
      <c r="G62" s="91">
        <f t="shared" si="2"/>
        <v>0</v>
      </c>
      <c r="H62" s="92"/>
      <c r="I62" s="93"/>
      <c r="J62" s="94">
        <f t="shared" si="3"/>
        <v>0</v>
      </c>
      <c r="K62" s="95"/>
      <c r="L62" s="95">
        <f t="shared" si="0"/>
        <v>0</v>
      </c>
      <c r="M62" s="119"/>
      <c r="N62" s="109"/>
      <c r="O62" s="109"/>
      <c r="P62" s="110"/>
      <c r="Q62" s="110"/>
      <c r="R62" s="110"/>
      <c r="S62" s="111"/>
      <c r="T62" s="110"/>
      <c r="U62" s="110"/>
    </row>
    <row r="63" spans="1:21" s="100" customFormat="1" x14ac:dyDescent="0.25">
      <c r="A63" s="102"/>
      <c r="B63" s="103"/>
      <c r="C63" s="87"/>
      <c r="D63" s="88"/>
      <c r="E63" s="89"/>
      <c r="F63" s="90">
        <f t="shared" si="1"/>
        <v>0</v>
      </c>
      <c r="G63" s="91">
        <f t="shared" si="2"/>
        <v>0</v>
      </c>
      <c r="H63" s="92"/>
      <c r="I63" s="93"/>
      <c r="J63" s="94">
        <f t="shared" si="3"/>
        <v>0</v>
      </c>
      <c r="K63" s="95"/>
      <c r="L63" s="95">
        <f t="shared" si="0"/>
        <v>0</v>
      </c>
      <c r="M63" s="119"/>
      <c r="N63" s="109"/>
      <c r="O63" s="109"/>
      <c r="P63" s="110"/>
      <c r="Q63" s="110"/>
      <c r="R63" s="110"/>
      <c r="S63" s="111"/>
      <c r="T63" s="110"/>
      <c r="U63" s="110"/>
    </row>
    <row r="64" spans="1:21" s="100" customFormat="1" x14ac:dyDescent="0.25">
      <c r="A64" s="102" t="s">
        <v>120</v>
      </c>
      <c r="B64" s="103"/>
      <c r="C64" s="87"/>
      <c r="D64" s="88"/>
      <c r="E64" s="89"/>
      <c r="F64" s="90">
        <f t="shared" si="1"/>
        <v>0</v>
      </c>
      <c r="G64" s="91">
        <f t="shared" si="2"/>
        <v>0</v>
      </c>
      <c r="H64" s="92"/>
      <c r="I64" s="93"/>
      <c r="J64" s="94">
        <f t="shared" si="3"/>
        <v>0</v>
      </c>
      <c r="K64" s="95"/>
      <c r="L64" s="95">
        <f t="shared" si="0"/>
        <v>0</v>
      </c>
      <c r="M64" s="119"/>
      <c r="N64" s="109"/>
      <c r="O64" s="109"/>
      <c r="P64" s="110"/>
      <c r="Q64" s="110"/>
      <c r="R64" s="110"/>
      <c r="S64" s="111"/>
      <c r="T64" s="110"/>
      <c r="U64" s="110"/>
    </row>
    <row r="65" spans="1:21" s="100" customFormat="1" x14ac:dyDescent="0.25">
      <c r="A65" s="102"/>
      <c r="B65" s="103"/>
      <c r="C65" s="87"/>
      <c r="D65" s="88"/>
      <c r="E65" s="89"/>
      <c r="F65" s="90">
        <f t="shared" si="1"/>
        <v>0</v>
      </c>
      <c r="G65" s="91">
        <f t="shared" si="2"/>
        <v>0</v>
      </c>
      <c r="H65" s="92"/>
      <c r="I65" s="93"/>
      <c r="J65" s="94">
        <f t="shared" si="3"/>
        <v>0</v>
      </c>
      <c r="K65" s="95"/>
      <c r="L65" s="95">
        <f t="shared" si="0"/>
        <v>0</v>
      </c>
      <c r="M65" s="119"/>
      <c r="N65" s="109"/>
      <c r="O65" s="109"/>
      <c r="P65" s="110"/>
      <c r="Q65" s="110"/>
      <c r="R65" s="110"/>
      <c r="S65" s="111"/>
      <c r="T65" s="110"/>
      <c r="U65" s="110"/>
    </row>
    <row r="66" spans="1:21" s="100" customFormat="1" x14ac:dyDescent="0.25">
      <c r="A66" s="102"/>
      <c r="B66" s="103"/>
      <c r="C66" s="87"/>
      <c r="D66" s="88"/>
      <c r="E66" s="89"/>
      <c r="F66" s="90">
        <f t="shared" si="1"/>
        <v>0</v>
      </c>
      <c r="G66" s="91">
        <f t="shared" si="2"/>
        <v>0</v>
      </c>
      <c r="H66" s="92"/>
      <c r="I66" s="93"/>
      <c r="J66" s="94">
        <f t="shared" si="3"/>
        <v>0</v>
      </c>
      <c r="K66" s="95"/>
      <c r="L66" s="95">
        <f t="shared" si="0"/>
        <v>0</v>
      </c>
      <c r="M66" s="119"/>
      <c r="N66" s="109"/>
      <c r="O66" s="109"/>
      <c r="P66" s="110"/>
      <c r="Q66" s="110"/>
      <c r="R66" s="110"/>
      <c r="S66" s="111"/>
      <c r="T66" s="110"/>
      <c r="U66" s="110"/>
    </row>
    <row r="67" spans="1:21" s="100" customFormat="1" x14ac:dyDescent="0.25">
      <c r="A67" s="102"/>
      <c r="B67" s="103"/>
      <c r="C67" s="87"/>
      <c r="D67" s="88"/>
      <c r="E67" s="89"/>
      <c r="F67" s="90">
        <f t="shared" si="1"/>
        <v>0</v>
      </c>
      <c r="G67" s="91">
        <f t="shared" si="2"/>
        <v>0</v>
      </c>
      <c r="H67" s="92"/>
      <c r="I67" s="93"/>
      <c r="J67" s="94">
        <f t="shared" si="3"/>
        <v>0</v>
      </c>
      <c r="K67" s="95"/>
      <c r="L67" s="95">
        <f t="shared" si="0"/>
        <v>0</v>
      </c>
      <c r="M67" s="119"/>
      <c r="N67" s="109"/>
      <c r="O67" s="109"/>
      <c r="P67" s="110"/>
      <c r="Q67" s="110"/>
      <c r="R67" s="110"/>
      <c r="S67" s="111"/>
      <c r="T67" s="110"/>
      <c r="U67" s="110"/>
    </row>
    <row r="68" spans="1:21" s="100" customFormat="1" x14ac:dyDescent="0.25">
      <c r="A68" s="102"/>
      <c r="B68" s="103"/>
      <c r="C68" s="87"/>
      <c r="D68" s="88"/>
      <c r="E68" s="89"/>
      <c r="F68" s="90">
        <f t="shared" si="1"/>
        <v>0</v>
      </c>
      <c r="G68" s="91">
        <f t="shared" si="2"/>
        <v>0</v>
      </c>
      <c r="H68" s="92"/>
      <c r="I68" s="93"/>
      <c r="J68" s="94">
        <f t="shared" si="3"/>
        <v>0</v>
      </c>
      <c r="K68" s="95"/>
      <c r="L68" s="95">
        <f t="shared" si="0"/>
        <v>0</v>
      </c>
      <c r="M68" s="119"/>
      <c r="N68" s="109"/>
      <c r="O68" s="109"/>
      <c r="P68" s="110"/>
      <c r="Q68" s="110"/>
      <c r="R68" s="110"/>
      <c r="S68" s="111"/>
      <c r="T68" s="110"/>
      <c r="U68" s="110"/>
    </row>
    <row r="69" spans="1:21" s="100" customFormat="1" x14ac:dyDescent="0.25">
      <c r="A69" s="102"/>
      <c r="B69" s="103"/>
      <c r="C69" s="87"/>
      <c r="D69" s="88"/>
      <c r="E69" s="89"/>
      <c r="F69" s="90">
        <f t="shared" si="1"/>
        <v>0</v>
      </c>
      <c r="G69" s="91">
        <f t="shared" si="2"/>
        <v>0</v>
      </c>
      <c r="H69" s="92"/>
      <c r="I69" s="93"/>
      <c r="J69" s="94">
        <f t="shared" si="3"/>
        <v>0</v>
      </c>
      <c r="K69" s="95"/>
      <c r="L69" s="95">
        <f t="shared" si="0"/>
        <v>0</v>
      </c>
      <c r="M69" s="119"/>
      <c r="N69" s="109"/>
      <c r="O69" s="109"/>
      <c r="P69" s="110"/>
      <c r="Q69" s="110"/>
      <c r="R69" s="110"/>
      <c r="S69" s="111"/>
      <c r="T69" s="110"/>
      <c r="U69" s="110"/>
    </row>
    <row r="70" spans="1:21" s="100" customFormat="1" x14ac:dyDescent="0.25">
      <c r="A70" s="102"/>
      <c r="B70" s="103"/>
      <c r="C70" s="87"/>
      <c r="D70" s="88"/>
      <c r="E70" s="89"/>
      <c r="F70" s="90">
        <f t="shared" si="1"/>
        <v>0</v>
      </c>
      <c r="G70" s="91">
        <f t="shared" si="2"/>
        <v>0</v>
      </c>
      <c r="H70" s="92"/>
      <c r="I70" s="93"/>
      <c r="J70" s="94">
        <f t="shared" si="3"/>
        <v>0</v>
      </c>
      <c r="K70" s="95"/>
      <c r="L70" s="95">
        <f t="shared" si="0"/>
        <v>0</v>
      </c>
      <c r="M70" s="119"/>
      <c r="N70" s="109"/>
      <c r="O70" s="109"/>
      <c r="P70" s="110"/>
      <c r="Q70" s="110"/>
      <c r="R70" s="110"/>
      <c r="S70" s="111"/>
      <c r="T70" s="110"/>
      <c r="U70" s="110"/>
    </row>
    <row r="71" spans="1:21" s="100" customFormat="1" x14ac:dyDescent="0.25">
      <c r="A71" s="102"/>
      <c r="B71" s="103"/>
      <c r="C71" s="87"/>
      <c r="D71" s="88"/>
      <c r="E71" s="89"/>
      <c r="F71" s="90">
        <f t="shared" si="1"/>
        <v>0</v>
      </c>
      <c r="G71" s="91">
        <f t="shared" si="2"/>
        <v>0</v>
      </c>
      <c r="H71" s="92"/>
      <c r="I71" s="93"/>
      <c r="J71" s="94">
        <f t="shared" si="3"/>
        <v>0</v>
      </c>
      <c r="K71" s="95"/>
      <c r="L71" s="95">
        <f t="shared" si="0"/>
        <v>0</v>
      </c>
      <c r="M71" s="119"/>
      <c r="N71" s="109"/>
      <c r="O71" s="109"/>
      <c r="P71" s="110"/>
      <c r="Q71" s="110"/>
      <c r="R71" s="110"/>
      <c r="S71" s="111"/>
      <c r="T71" s="110"/>
      <c r="U71" s="110"/>
    </row>
    <row r="72" spans="1:21" s="100" customFormat="1" x14ac:dyDescent="0.25">
      <c r="A72" s="102"/>
      <c r="B72" s="103"/>
      <c r="C72" s="87"/>
      <c r="D72" s="88"/>
      <c r="E72" s="89"/>
      <c r="F72" s="90">
        <f t="shared" si="1"/>
        <v>0</v>
      </c>
      <c r="G72" s="91">
        <f t="shared" si="2"/>
        <v>0</v>
      </c>
      <c r="H72" s="92"/>
      <c r="I72" s="93"/>
      <c r="J72" s="94">
        <f t="shared" si="3"/>
        <v>0</v>
      </c>
      <c r="K72" s="95"/>
      <c r="L72" s="95">
        <f t="shared" si="0"/>
        <v>0</v>
      </c>
      <c r="M72" s="119"/>
      <c r="N72" s="109"/>
      <c r="O72" s="109"/>
      <c r="P72" s="110"/>
      <c r="Q72" s="110"/>
      <c r="R72" s="110"/>
      <c r="S72" s="111"/>
      <c r="T72" s="110"/>
      <c r="U72" s="110"/>
    </row>
    <row r="73" spans="1:21" s="100" customFormat="1" x14ac:dyDescent="0.25">
      <c r="A73" s="102"/>
      <c r="B73" s="103"/>
      <c r="C73" s="87"/>
      <c r="D73" s="88"/>
      <c r="E73" s="89"/>
      <c r="F73" s="90">
        <f t="shared" si="1"/>
        <v>0</v>
      </c>
      <c r="G73" s="91">
        <f t="shared" si="2"/>
        <v>0</v>
      </c>
      <c r="H73" s="92"/>
      <c r="I73" s="93"/>
      <c r="J73" s="94">
        <f t="shared" si="3"/>
        <v>0</v>
      </c>
      <c r="K73" s="95"/>
      <c r="L73" s="95">
        <f t="shared" si="0"/>
        <v>0</v>
      </c>
      <c r="M73" s="119"/>
      <c r="N73" s="109"/>
      <c r="O73" s="109"/>
      <c r="P73" s="110"/>
      <c r="Q73" s="110"/>
      <c r="R73" s="110"/>
      <c r="S73" s="111"/>
      <c r="T73" s="110"/>
      <c r="U73" s="110"/>
    </row>
    <row r="74" spans="1:21" s="100" customFormat="1" x14ac:dyDescent="0.25">
      <c r="A74" s="102"/>
      <c r="B74" s="103"/>
      <c r="C74" s="87"/>
      <c r="D74" s="88"/>
      <c r="E74" s="89"/>
      <c r="F74" s="90">
        <f t="shared" si="1"/>
        <v>0</v>
      </c>
      <c r="G74" s="91">
        <f t="shared" si="2"/>
        <v>0</v>
      </c>
      <c r="H74" s="92"/>
      <c r="I74" s="93"/>
      <c r="J74" s="94">
        <f t="shared" si="3"/>
        <v>0</v>
      </c>
      <c r="K74" s="95"/>
      <c r="L74" s="95">
        <f t="shared" si="0"/>
        <v>0</v>
      </c>
      <c r="M74" s="119"/>
      <c r="N74" s="109"/>
      <c r="O74" s="109"/>
      <c r="P74" s="110"/>
      <c r="Q74" s="110"/>
      <c r="R74" s="110"/>
      <c r="S74" s="111"/>
      <c r="T74" s="110"/>
      <c r="U74" s="110"/>
    </row>
    <row r="75" spans="1:21" s="100" customFormat="1" x14ac:dyDescent="0.25">
      <c r="A75" s="102"/>
      <c r="B75" s="103"/>
      <c r="C75" s="87"/>
      <c r="D75" s="88"/>
      <c r="E75" s="89"/>
      <c r="F75" s="90">
        <f t="shared" si="1"/>
        <v>0</v>
      </c>
      <c r="G75" s="91">
        <f t="shared" si="2"/>
        <v>0</v>
      </c>
      <c r="H75" s="92"/>
      <c r="I75" s="93"/>
      <c r="J75" s="94">
        <f t="shared" si="3"/>
        <v>0</v>
      </c>
      <c r="K75" s="95"/>
      <c r="L75" s="95">
        <f t="shared" si="0"/>
        <v>0</v>
      </c>
      <c r="M75" s="119"/>
      <c r="N75" s="109"/>
      <c r="O75" s="109"/>
      <c r="P75" s="110"/>
      <c r="Q75" s="110"/>
      <c r="R75" s="110"/>
      <c r="S75" s="111"/>
      <c r="T75" s="110"/>
      <c r="U75" s="110"/>
    </row>
    <row r="76" spans="1:21" s="100" customFormat="1" x14ac:dyDescent="0.25">
      <c r="A76" s="102"/>
      <c r="B76" s="103"/>
      <c r="C76" s="87"/>
      <c r="D76" s="88"/>
      <c r="E76" s="89"/>
      <c r="F76" s="90">
        <f t="shared" si="1"/>
        <v>0</v>
      </c>
      <c r="G76" s="91">
        <f t="shared" si="2"/>
        <v>0</v>
      </c>
      <c r="H76" s="92"/>
      <c r="I76" s="93"/>
      <c r="J76" s="94">
        <f t="shared" si="3"/>
        <v>0</v>
      </c>
      <c r="K76" s="95"/>
      <c r="L76" s="95">
        <f t="shared" si="0"/>
        <v>0</v>
      </c>
      <c r="M76" s="119"/>
      <c r="N76" s="109"/>
      <c r="O76" s="109"/>
      <c r="P76" s="110"/>
      <c r="Q76" s="110"/>
      <c r="R76" s="110"/>
      <c r="S76" s="111"/>
      <c r="T76" s="110"/>
      <c r="U76" s="110"/>
    </row>
    <row r="77" spans="1:21" s="100" customFormat="1" x14ac:dyDescent="0.25">
      <c r="A77" s="102"/>
      <c r="B77" s="103"/>
      <c r="C77" s="87"/>
      <c r="D77" s="88"/>
      <c r="E77" s="89"/>
      <c r="F77" s="90">
        <f t="shared" si="1"/>
        <v>0</v>
      </c>
      <c r="G77" s="91">
        <f t="shared" si="2"/>
        <v>0</v>
      </c>
      <c r="H77" s="92"/>
      <c r="I77" s="93"/>
      <c r="J77" s="94">
        <f t="shared" si="3"/>
        <v>0</v>
      </c>
      <c r="K77" s="95"/>
      <c r="L77" s="95">
        <f t="shared" si="0"/>
        <v>0</v>
      </c>
      <c r="M77" s="119"/>
      <c r="N77" s="109"/>
      <c r="O77" s="109"/>
      <c r="P77" s="110"/>
      <c r="Q77" s="110"/>
      <c r="R77" s="110"/>
      <c r="S77" s="111"/>
      <c r="T77" s="110"/>
      <c r="U77" s="110"/>
    </row>
    <row r="78" spans="1:21" s="100" customFormat="1" x14ac:dyDescent="0.25">
      <c r="A78" s="102"/>
      <c r="B78" s="103"/>
      <c r="C78" s="87"/>
      <c r="D78" s="88"/>
      <c r="E78" s="89"/>
      <c r="F78" s="90">
        <f t="shared" si="1"/>
        <v>0</v>
      </c>
      <c r="G78" s="91">
        <f t="shared" si="2"/>
        <v>0</v>
      </c>
      <c r="H78" s="92"/>
      <c r="I78" s="93"/>
      <c r="J78" s="94">
        <f t="shared" si="3"/>
        <v>0</v>
      </c>
      <c r="K78" s="95"/>
      <c r="L78" s="95">
        <f t="shared" ref="L78:L141" si="4">J78*K78</f>
        <v>0</v>
      </c>
      <c r="M78" s="119"/>
      <c r="N78" s="109"/>
      <c r="O78" s="109"/>
      <c r="P78" s="110"/>
      <c r="Q78" s="110"/>
      <c r="R78" s="110"/>
      <c r="S78" s="111"/>
      <c r="T78" s="110"/>
      <c r="U78" s="110"/>
    </row>
    <row r="79" spans="1:21" s="100" customFormat="1" x14ac:dyDescent="0.25">
      <c r="A79" s="102"/>
      <c r="B79" s="103"/>
      <c r="C79" s="87"/>
      <c r="D79" s="88"/>
      <c r="E79" s="89"/>
      <c r="F79" s="90">
        <f t="shared" ref="F79:F142" si="5">C79*E79</f>
        <v>0</v>
      </c>
      <c r="G79" s="91">
        <f t="shared" ref="G79:G142" si="6">F79*45</f>
        <v>0</v>
      </c>
      <c r="H79" s="92"/>
      <c r="I79" s="93"/>
      <c r="J79" s="94">
        <f t="shared" ref="J79:J142" si="7">C79*I79</f>
        <v>0</v>
      </c>
      <c r="K79" s="95"/>
      <c r="L79" s="95">
        <f t="shared" si="4"/>
        <v>0</v>
      </c>
      <c r="M79" s="119"/>
      <c r="N79" s="109"/>
      <c r="O79" s="109"/>
      <c r="P79" s="110"/>
      <c r="Q79" s="110"/>
      <c r="R79" s="110"/>
      <c r="S79" s="111"/>
      <c r="T79" s="110"/>
      <c r="U79" s="110"/>
    </row>
    <row r="80" spans="1:21" s="100" customFormat="1" x14ac:dyDescent="0.25">
      <c r="A80" s="102"/>
      <c r="B80" s="103"/>
      <c r="C80" s="87"/>
      <c r="D80" s="88"/>
      <c r="E80" s="89"/>
      <c r="F80" s="90">
        <f t="shared" si="5"/>
        <v>0</v>
      </c>
      <c r="G80" s="91">
        <f t="shared" si="6"/>
        <v>0</v>
      </c>
      <c r="H80" s="92"/>
      <c r="I80" s="93"/>
      <c r="J80" s="94">
        <f t="shared" si="7"/>
        <v>0</v>
      </c>
      <c r="K80" s="95"/>
      <c r="L80" s="95">
        <f t="shared" si="4"/>
        <v>0</v>
      </c>
      <c r="M80" s="119"/>
      <c r="N80" s="109"/>
      <c r="O80" s="109"/>
      <c r="P80" s="110"/>
      <c r="Q80" s="110"/>
      <c r="R80" s="110"/>
      <c r="S80" s="111"/>
      <c r="T80" s="110"/>
      <c r="U80" s="110"/>
    </row>
    <row r="81" spans="1:21" s="100" customFormat="1" x14ac:dyDescent="0.25">
      <c r="A81" s="102"/>
      <c r="B81" s="103"/>
      <c r="C81" s="87"/>
      <c r="D81" s="88"/>
      <c r="E81" s="89"/>
      <c r="F81" s="90">
        <f t="shared" si="5"/>
        <v>0</v>
      </c>
      <c r="G81" s="91">
        <f t="shared" si="6"/>
        <v>0</v>
      </c>
      <c r="H81" s="92"/>
      <c r="I81" s="93"/>
      <c r="J81" s="94">
        <f t="shared" si="7"/>
        <v>0</v>
      </c>
      <c r="K81" s="95"/>
      <c r="L81" s="95">
        <f t="shared" si="4"/>
        <v>0</v>
      </c>
      <c r="M81" s="119"/>
      <c r="N81" s="109"/>
      <c r="O81" s="109"/>
      <c r="P81" s="110"/>
      <c r="Q81" s="110"/>
      <c r="R81" s="110"/>
      <c r="S81" s="111"/>
      <c r="T81" s="110"/>
      <c r="U81" s="110"/>
    </row>
    <row r="82" spans="1:21" s="100" customFormat="1" x14ac:dyDescent="0.25">
      <c r="A82" s="102"/>
      <c r="B82" s="103"/>
      <c r="C82" s="87"/>
      <c r="D82" s="88"/>
      <c r="E82" s="89"/>
      <c r="F82" s="90">
        <f t="shared" si="5"/>
        <v>0</v>
      </c>
      <c r="G82" s="91">
        <f t="shared" si="6"/>
        <v>0</v>
      </c>
      <c r="H82" s="92"/>
      <c r="I82" s="93"/>
      <c r="J82" s="94">
        <f t="shared" si="7"/>
        <v>0</v>
      </c>
      <c r="K82" s="95"/>
      <c r="L82" s="95">
        <f t="shared" si="4"/>
        <v>0</v>
      </c>
      <c r="M82" s="119"/>
      <c r="N82" s="109"/>
      <c r="O82" s="109"/>
      <c r="P82" s="110"/>
      <c r="Q82" s="110"/>
      <c r="R82" s="110"/>
      <c r="S82" s="111"/>
      <c r="T82" s="110"/>
      <c r="U82" s="110"/>
    </row>
    <row r="83" spans="1:21" s="100" customFormat="1" x14ac:dyDescent="0.25">
      <c r="A83" s="102"/>
      <c r="B83" s="103"/>
      <c r="C83" s="87"/>
      <c r="D83" s="88"/>
      <c r="E83" s="89"/>
      <c r="F83" s="90">
        <f t="shared" si="5"/>
        <v>0</v>
      </c>
      <c r="G83" s="91">
        <f t="shared" si="6"/>
        <v>0</v>
      </c>
      <c r="H83" s="92"/>
      <c r="I83" s="93"/>
      <c r="J83" s="94">
        <f t="shared" si="7"/>
        <v>0</v>
      </c>
      <c r="K83" s="95"/>
      <c r="L83" s="95">
        <f t="shared" si="4"/>
        <v>0</v>
      </c>
      <c r="M83" s="119"/>
      <c r="N83" s="109"/>
      <c r="O83" s="109"/>
      <c r="P83" s="110"/>
      <c r="Q83" s="110"/>
      <c r="R83" s="110"/>
      <c r="S83" s="111"/>
      <c r="T83" s="110"/>
      <c r="U83" s="110"/>
    </row>
    <row r="84" spans="1:21" s="100" customFormat="1" x14ac:dyDescent="0.25">
      <c r="A84" s="102"/>
      <c r="B84" s="103"/>
      <c r="C84" s="87"/>
      <c r="D84" s="88"/>
      <c r="E84" s="89"/>
      <c r="F84" s="90">
        <f t="shared" si="5"/>
        <v>0</v>
      </c>
      <c r="G84" s="91">
        <f t="shared" si="6"/>
        <v>0</v>
      </c>
      <c r="H84" s="92"/>
      <c r="I84" s="93"/>
      <c r="J84" s="94">
        <f t="shared" si="7"/>
        <v>0</v>
      </c>
      <c r="K84" s="95"/>
      <c r="L84" s="95">
        <f t="shared" si="4"/>
        <v>0</v>
      </c>
      <c r="M84" s="119"/>
      <c r="N84" s="109"/>
      <c r="O84" s="109"/>
      <c r="P84" s="110"/>
      <c r="Q84" s="110"/>
      <c r="R84" s="110"/>
      <c r="S84" s="111"/>
      <c r="T84" s="110"/>
      <c r="U84" s="110"/>
    </row>
    <row r="85" spans="1:21" s="100" customFormat="1" x14ac:dyDescent="0.25">
      <c r="A85" s="102"/>
      <c r="B85" s="103"/>
      <c r="C85" s="87"/>
      <c r="D85" s="88"/>
      <c r="E85" s="89"/>
      <c r="F85" s="90">
        <f t="shared" si="5"/>
        <v>0</v>
      </c>
      <c r="G85" s="91">
        <f t="shared" si="6"/>
        <v>0</v>
      </c>
      <c r="H85" s="92"/>
      <c r="I85" s="93"/>
      <c r="J85" s="94">
        <f t="shared" si="7"/>
        <v>0</v>
      </c>
      <c r="K85" s="95"/>
      <c r="L85" s="95">
        <f t="shared" si="4"/>
        <v>0</v>
      </c>
      <c r="M85" s="119"/>
      <c r="N85" s="109"/>
      <c r="O85" s="109"/>
      <c r="P85" s="110"/>
      <c r="Q85" s="110"/>
      <c r="R85" s="110"/>
      <c r="S85" s="111"/>
      <c r="T85" s="110"/>
      <c r="U85" s="110"/>
    </row>
    <row r="86" spans="1:21" s="100" customFormat="1" x14ac:dyDescent="0.25">
      <c r="A86" s="102"/>
      <c r="B86" s="103"/>
      <c r="C86" s="87"/>
      <c r="D86" s="88"/>
      <c r="E86" s="89"/>
      <c r="F86" s="90">
        <f t="shared" si="5"/>
        <v>0</v>
      </c>
      <c r="G86" s="91">
        <f t="shared" si="6"/>
        <v>0</v>
      </c>
      <c r="H86" s="92"/>
      <c r="I86" s="93"/>
      <c r="J86" s="94">
        <f t="shared" si="7"/>
        <v>0</v>
      </c>
      <c r="K86" s="95"/>
      <c r="L86" s="95">
        <f t="shared" si="4"/>
        <v>0</v>
      </c>
      <c r="M86" s="119"/>
      <c r="N86" s="109"/>
      <c r="O86" s="109"/>
      <c r="P86" s="110"/>
      <c r="Q86" s="110"/>
      <c r="R86" s="110"/>
      <c r="S86" s="111"/>
      <c r="T86" s="110"/>
      <c r="U86" s="110"/>
    </row>
    <row r="87" spans="1:21" s="100" customFormat="1" x14ac:dyDescent="0.25">
      <c r="A87" s="102"/>
      <c r="B87" s="103"/>
      <c r="C87" s="87"/>
      <c r="D87" s="88"/>
      <c r="E87" s="89"/>
      <c r="F87" s="90">
        <f t="shared" si="5"/>
        <v>0</v>
      </c>
      <c r="G87" s="91">
        <f t="shared" si="6"/>
        <v>0</v>
      </c>
      <c r="H87" s="92"/>
      <c r="I87" s="93"/>
      <c r="J87" s="94">
        <f t="shared" si="7"/>
        <v>0</v>
      </c>
      <c r="K87" s="95"/>
      <c r="L87" s="95">
        <f t="shared" si="4"/>
        <v>0</v>
      </c>
      <c r="M87" s="119"/>
      <c r="N87" s="109"/>
      <c r="O87" s="109"/>
      <c r="P87" s="110"/>
      <c r="Q87" s="110"/>
      <c r="R87" s="110"/>
      <c r="S87" s="111"/>
      <c r="T87" s="110"/>
      <c r="U87" s="110"/>
    </row>
    <row r="88" spans="1:21" s="100" customFormat="1" x14ac:dyDescent="0.25">
      <c r="A88" s="102"/>
      <c r="B88" s="103"/>
      <c r="C88" s="87"/>
      <c r="D88" s="88"/>
      <c r="E88" s="89"/>
      <c r="F88" s="90">
        <f t="shared" si="5"/>
        <v>0</v>
      </c>
      <c r="G88" s="91">
        <f t="shared" si="6"/>
        <v>0</v>
      </c>
      <c r="H88" s="92"/>
      <c r="I88" s="93"/>
      <c r="J88" s="94">
        <f t="shared" si="7"/>
        <v>0</v>
      </c>
      <c r="K88" s="95"/>
      <c r="L88" s="95">
        <f t="shared" si="4"/>
        <v>0</v>
      </c>
      <c r="M88" s="119"/>
      <c r="N88" s="109"/>
      <c r="O88" s="109"/>
      <c r="P88" s="110"/>
      <c r="Q88" s="110"/>
      <c r="R88" s="110"/>
      <c r="S88" s="111"/>
      <c r="T88" s="110"/>
      <c r="U88" s="110"/>
    </row>
    <row r="89" spans="1:21" s="100" customFormat="1" x14ac:dyDescent="0.25">
      <c r="A89" s="102"/>
      <c r="B89" s="103"/>
      <c r="C89" s="87"/>
      <c r="D89" s="88"/>
      <c r="E89" s="89"/>
      <c r="F89" s="90">
        <f t="shared" si="5"/>
        <v>0</v>
      </c>
      <c r="G89" s="91">
        <f t="shared" si="6"/>
        <v>0</v>
      </c>
      <c r="H89" s="92"/>
      <c r="I89" s="93"/>
      <c r="J89" s="94">
        <f t="shared" si="7"/>
        <v>0</v>
      </c>
      <c r="K89" s="95"/>
      <c r="L89" s="95">
        <f t="shared" si="4"/>
        <v>0</v>
      </c>
      <c r="M89" s="119"/>
      <c r="N89" s="109"/>
      <c r="O89" s="109"/>
      <c r="P89" s="110"/>
      <c r="Q89" s="110"/>
      <c r="R89" s="110"/>
      <c r="S89" s="111"/>
      <c r="T89" s="110"/>
      <c r="U89" s="110"/>
    </row>
    <row r="90" spans="1:21" s="100" customFormat="1" x14ac:dyDescent="0.25">
      <c r="A90" s="102"/>
      <c r="B90" s="103"/>
      <c r="C90" s="87"/>
      <c r="D90" s="88"/>
      <c r="E90" s="89"/>
      <c r="F90" s="90">
        <f t="shared" si="5"/>
        <v>0</v>
      </c>
      <c r="G90" s="91">
        <f t="shared" si="6"/>
        <v>0</v>
      </c>
      <c r="H90" s="92"/>
      <c r="I90" s="93"/>
      <c r="J90" s="94">
        <f t="shared" si="7"/>
        <v>0</v>
      </c>
      <c r="K90" s="95"/>
      <c r="L90" s="95">
        <f t="shared" si="4"/>
        <v>0</v>
      </c>
      <c r="M90" s="119"/>
      <c r="N90" s="109"/>
      <c r="O90" s="109"/>
      <c r="P90" s="110"/>
      <c r="Q90" s="110"/>
      <c r="R90" s="110"/>
      <c r="S90" s="111"/>
      <c r="T90" s="110"/>
      <c r="U90" s="110"/>
    </row>
    <row r="91" spans="1:21" s="100" customFormat="1" x14ac:dyDescent="0.25">
      <c r="A91" s="102"/>
      <c r="B91" s="103"/>
      <c r="C91" s="87"/>
      <c r="D91" s="88"/>
      <c r="E91" s="89"/>
      <c r="F91" s="90">
        <f t="shared" si="5"/>
        <v>0</v>
      </c>
      <c r="G91" s="91">
        <f t="shared" si="6"/>
        <v>0</v>
      </c>
      <c r="H91" s="92"/>
      <c r="I91" s="93"/>
      <c r="J91" s="94">
        <f t="shared" si="7"/>
        <v>0</v>
      </c>
      <c r="K91" s="95"/>
      <c r="L91" s="95">
        <f t="shared" si="4"/>
        <v>0</v>
      </c>
      <c r="M91" s="119"/>
      <c r="N91" s="109"/>
      <c r="O91" s="109"/>
      <c r="P91" s="110"/>
      <c r="Q91" s="110"/>
      <c r="R91" s="110"/>
      <c r="S91" s="111"/>
      <c r="T91" s="110"/>
      <c r="U91" s="110"/>
    </row>
    <row r="92" spans="1:21" s="100" customFormat="1" x14ac:dyDescent="0.25">
      <c r="A92" s="102"/>
      <c r="B92" s="103"/>
      <c r="C92" s="87"/>
      <c r="D92" s="88"/>
      <c r="E92" s="89"/>
      <c r="F92" s="90">
        <f t="shared" si="5"/>
        <v>0</v>
      </c>
      <c r="G92" s="91">
        <f t="shared" si="6"/>
        <v>0</v>
      </c>
      <c r="H92" s="92"/>
      <c r="I92" s="93"/>
      <c r="J92" s="94">
        <f t="shared" si="7"/>
        <v>0</v>
      </c>
      <c r="K92" s="95"/>
      <c r="L92" s="95">
        <f t="shared" si="4"/>
        <v>0</v>
      </c>
      <c r="M92" s="119"/>
      <c r="N92" s="109"/>
      <c r="O92" s="109"/>
      <c r="P92" s="110"/>
      <c r="Q92" s="110"/>
      <c r="R92" s="110"/>
      <c r="S92" s="111"/>
      <c r="T92" s="110"/>
      <c r="U92" s="110"/>
    </row>
    <row r="93" spans="1:21" s="100" customFormat="1" x14ac:dyDescent="0.25">
      <c r="A93" s="102"/>
      <c r="B93" s="103"/>
      <c r="C93" s="87"/>
      <c r="D93" s="88"/>
      <c r="E93" s="89"/>
      <c r="F93" s="90">
        <f t="shared" si="5"/>
        <v>0</v>
      </c>
      <c r="G93" s="91">
        <f t="shared" si="6"/>
        <v>0</v>
      </c>
      <c r="H93" s="92"/>
      <c r="I93" s="93"/>
      <c r="J93" s="94">
        <f t="shared" si="7"/>
        <v>0</v>
      </c>
      <c r="K93" s="95"/>
      <c r="L93" s="95">
        <f t="shared" si="4"/>
        <v>0</v>
      </c>
      <c r="M93" s="119"/>
      <c r="N93" s="109"/>
      <c r="O93" s="109"/>
      <c r="P93" s="110"/>
      <c r="Q93" s="110"/>
      <c r="R93" s="110"/>
      <c r="S93" s="111"/>
      <c r="T93" s="110"/>
      <c r="U93" s="110"/>
    </row>
    <row r="94" spans="1:21" s="100" customFormat="1" x14ac:dyDescent="0.25">
      <c r="A94" s="102"/>
      <c r="B94" s="103"/>
      <c r="C94" s="87"/>
      <c r="D94" s="88"/>
      <c r="E94" s="89"/>
      <c r="F94" s="90">
        <f t="shared" si="5"/>
        <v>0</v>
      </c>
      <c r="G94" s="91">
        <f t="shared" si="6"/>
        <v>0</v>
      </c>
      <c r="H94" s="92"/>
      <c r="I94" s="93"/>
      <c r="J94" s="94">
        <f t="shared" si="7"/>
        <v>0</v>
      </c>
      <c r="K94" s="95"/>
      <c r="L94" s="95">
        <f t="shared" si="4"/>
        <v>0</v>
      </c>
      <c r="M94" s="119"/>
      <c r="N94" s="109"/>
      <c r="O94" s="109"/>
      <c r="P94" s="110"/>
      <c r="Q94" s="110"/>
      <c r="R94" s="110"/>
      <c r="S94" s="111"/>
      <c r="T94" s="110"/>
      <c r="U94" s="110"/>
    </row>
    <row r="95" spans="1:21" s="100" customFormat="1" x14ac:dyDescent="0.25">
      <c r="A95" s="102"/>
      <c r="B95" s="103"/>
      <c r="C95" s="87"/>
      <c r="D95" s="88"/>
      <c r="E95" s="89"/>
      <c r="F95" s="90">
        <f t="shared" si="5"/>
        <v>0</v>
      </c>
      <c r="G95" s="91">
        <f t="shared" si="6"/>
        <v>0</v>
      </c>
      <c r="H95" s="92"/>
      <c r="I95" s="93"/>
      <c r="J95" s="94">
        <f t="shared" si="7"/>
        <v>0</v>
      </c>
      <c r="K95" s="95"/>
      <c r="L95" s="95">
        <f t="shared" si="4"/>
        <v>0</v>
      </c>
      <c r="M95" s="119"/>
      <c r="N95" s="109"/>
      <c r="O95" s="109"/>
      <c r="P95" s="110"/>
      <c r="Q95" s="110"/>
      <c r="R95" s="110"/>
      <c r="S95" s="111"/>
      <c r="T95" s="110"/>
      <c r="U95" s="110"/>
    </row>
    <row r="96" spans="1:21" s="100" customFormat="1" x14ac:dyDescent="0.25">
      <c r="A96" s="102"/>
      <c r="B96" s="103"/>
      <c r="C96" s="87"/>
      <c r="D96" s="88"/>
      <c r="E96" s="89"/>
      <c r="F96" s="90">
        <f t="shared" si="5"/>
        <v>0</v>
      </c>
      <c r="G96" s="91">
        <f t="shared" si="6"/>
        <v>0</v>
      </c>
      <c r="H96" s="92"/>
      <c r="I96" s="93"/>
      <c r="J96" s="94">
        <f t="shared" si="7"/>
        <v>0</v>
      </c>
      <c r="K96" s="95"/>
      <c r="L96" s="95">
        <f t="shared" si="4"/>
        <v>0</v>
      </c>
      <c r="M96" s="119"/>
      <c r="N96" s="109"/>
      <c r="O96" s="109"/>
      <c r="P96" s="110"/>
      <c r="Q96" s="110"/>
      <c r="R96" s="110"/>
      <c r="S96" s="111"/>
      <c r="T96" s="110"/>
      <c r="U96" s="110"/>
    </row>
    <row r="97" spans="1:21" s="100" customFormat="1" x14ac:dyDescent="0.25">
      <c r="A97" s="102"/>
      <c r="B97" s="103"/>
      <c r="C97" s="87"/>
      <c r="D97" s="88"/>
      <c r="E97" s="89"/>
      <c r="F97" s="90">
        <f t="shared" si="5"/>
        <v>0</v>
      </c>
      <c r="G97" s="91">
        <f t="shared" si="6"/>
        <v>0</v>
      </c>
      <c r="H97" s="92"/>
      <c r="I97" s="93"/>
      <c r="J97" s="94">
        <f t="shared" si="7"/>
        <v>0</v>
      </c>
      <c r="K97" s="95"/>
      <c r="L97" s="95">
        <f t="shared" si="4"/>
        <v>0</v>
      </c>
      <c r="M97" s="119"/>
      <c r="N97" s="109"/>
      <c r="O97" s="109"/>
      <c r="P97" s="110"/>
      <c r="Q97" s="110"/>
      <c r="R97" s="110"/>
      <c r="S97" s="111"/>
      <c r="T97" s="110"/>
      <c r="U97" s="110"/>
    </row>
    <row r="98" spans="1:21" s="100" customFormat="1" x14ac:dyDescent="0.25">
      <c r="A98" s="102"/>
      <c r="B98" s="103"/>
      <c r="C98" s="87"/>
      <c r="D98" s="88"/>
      <c r="E98" s="89"/>
      <c r="F98" s="90">
        <f t="shared" si="5"/>
        <v>0</v>
      </c>
      <c r="G98" s="91">
        <f t="shared" si="6"/>
        <v>0</v>
      </c>
      <c r="H98" s="92"/>
      <c r="I98" s="93"/>
      <c r="J98" s="94">
        <f t="shared" si="7"/>
        <v>0</v>
      </c>
      <c r="K98" s="95"/>
      <c r="L98" s="95">
        <f t="shared" si="4"/>
        <v>0</v>
      </c>
      <c r="M98" s="119"/>
      <c r="N98" s="109"/>
      <c r="O98" s="109"/>
      <c r="P98" s="110"/>
      <c r="Q98" s="110"/>
      <c r="R98" s="110"/>
      <c r="S98" s="111"/>
      <c r="T98" s="110"/>
      <c r="U98" s="110"/>
    </row>
    <row r="99" spans="1:21" s="100" customFormat="1" x14ac:dyDescent="0.25">
      <c r="A99" s="102"/>
      <c r="B99" s="103"/>
      <c r="C99" s="87"/>
      <c r="D99" s="88"/>
      <c r="E99" s="89"/>
      <c r="F99" s="90">
        <f t="shared" si="5"/>
        <v>0</v>
      </c>
      <c r="G99" s="91">
        <f t="shared" si="6"/>
        <v>0</v>
      </c>
      <c r="H99" s="92"/>
      <c r="I99" s="93"/>
      <c r="J99" s="94">
        <f t="shared" si="7"/>
        <v>0</v>
      </c>
      <c r="K99" s="95"/>
      <c r="L99" s="95">
        <f t="shared" si="4"/>
        <v>0</v>
      </c>
      <c r="M99" s="119"/>
      <c r="N99" s="109"/>
      <c r="O99" s="109"/>
      <c r="P99" s="110"/>
      <c r="Q99" s="110"/>
      <c r="R99" s="110"/>
      <c r="S99" s="111"/>
      <c r="T99" s="110"/>
      <c r="U99" s="110"/>
    </row>
    <row r="100" spans="1:21" s="100" customFormat="1" x14ac:dyDescent="0.25">
      <c r="A100" s="102"/>
      <c r="B100" s="103"/>
      <c r="C100" s="87"/>
      <c r="D100" s="88"/>
      <c r="E100" s="89"/>
      <c r="F100" s="90">
        <f t="shared" si="5"/>
        <v>0</v>
      </c>
      <c r="G100" s="91">
        <f t="shared" si="6"/>
        <v>0</v>
      </c>
      <c r="H100" s="92"/>
      <c r="I100" s="93"/>
      <c r="J100" s="94">
        <f t="shared" si="7"/>
        <v>0</v>
      </c>
      <c r="K100" s="95"/>
      <c r="L100" s="95">
        <f t="shared" si="4"/>
        <v>0</v>
      </c>
      <c r="M100" s="119"/>
      <c r="N100" s="109"/>
      <c r="O100" s="109"/>
      <c r="P100" s="110"/>
      <c r="Q100" s="110"/>
      <c r="R100" s="110"/>
      <c r="S100" s="111"/>
      <c r="T100" s="110"/>
      <c r="U100" s="110"/>
    </row>
    <row r="101" spans="1:21" s="100" customFormat="1" x14ac:dyDescent="0.25">
      <c r="A101" s="102"/>
      <c r="B101" s="103"/>
      <c r="C101" s="87"/>
      <c r="D101" s="88"/>
      <c r="E101" s="89"/>
      <c r="F101" s="90">
        <f t="shared" si="5"/>
        <v>0</v>
      </c>
      <c r="G101" s="91">
        <f t="shared" si="6"/>
        <v>0</v>
      </c>
      <c r="H101" s="92"/>
      <c r="I101" s="93"/>
      <c r="J101" s="94">
        <f t="shared" si="7"/>
        <v>0</v>
      </c>
      <c r="K101" s="95"/>
      <c r="L101" s="95">
        <f t="shared" si="4"/>
        <v>0</v>
      </c>
      <c r="M101" s="119"/>
      <c r="N101" s="109"/>
      <c r="O101" s="109"/>
      <c r="P101" s="110"/>
      <c r="Q101" s="110"/>
      <c r="R101" s="110"/>
      <c r="S101" s="111"/>
      <c r="T101" s="110"/>
      <c r="U101" s="110"/>
    </row>
    <row r="102" spans="1:21" s="100" customFormat="1" x14ac:dyDescent="0.25">
      <c r="A102" s="102"/>
      <c r="B102" s="103"/>
      <c r="C102" s="87"/>
      <c r="D102" s="88"/>
      <c r="E102" s="89"/>
      <c r="F102" s="90">
        <f t="shared" si="5"/>
        <v>0</v>
      </c>
      <c r="G102" s="91">
        <f t="shared" si="6"/>
        <v>0</v>
      </c>
      <c r="H102" s="92"/>
      <c r="I102" s="93"/>
      <c r="J102" s="94">
        <f t="shared" si="7"/>
        <v>0</v>
      </c>
      <c r="K102" s="95"/>
      <c r="L102" s="95">
        <f t="shared" si="4"/>
        <v>0</v>
      </c>
      <c r="M102" s="119"/>
      <c r="N102" s="109"/>
      <c r="O102" s="109"/>
      <c r="P102" s="110"/>
      <c r="Q102" s="110"/>
      <c r="R102" s="110"/>
      <c r="S102" s="111"/>
      <c r="T102" s="110"/>
      <c r="U102" s="110"/>
    </row>
    <row r="103" spans="1:21" s="100" customFormat="1" x14ac:dyDescent="0.25">
      <c r="A103" s="102"/>
      <c r="B103" s="103"/>
      <c r="C103" s="87"/>
      <c r="D103" s="88"/>
      <c r="E103" s="89"/>
      <c r="F103" s="90">
        <f t="shared" si="5"/>
        <v>0</v>
      </c>
      <c r="G103" s="91">
        <f t="shared" si="6"/>
        <v>0</v>
      </c>
      <c r="H103" s="92"/>
      <c r="I103" s="93"/>
      <c r="J103" s="94">
        <f t="shared" si="7"/>
        <v>0</v>
      </c>
      <c r="K103" s="95"/>
      <c r="L103" s="95">
        <f t="shared" si="4"/>
        <v>0</v>
      </c>
      <c r="M103" s="119"/>
      <c r="N103" s="109"/>
      <c r="O103" s="109"/>
      <c r="P103" s="110"/>
      <c r="Q103" s="110"/>
      <c r="R103" s="110"/>
      <c r="S103" s="111"/>
      <c r="T103" s="110"/>
      <c r="U103" s="110"/>
    </row>
    <row r="104" spans="1:21" s="100" customFormat="1" x14ac:dyDescent="0.25">
      <c r="A104" s="102"/>
      <c r="B104" s="103"/>
      <c r="C104" s="87"/>
      <c r="D104" s="88"/>
      <c r="E104" s="89"/>
      <c r="F104" s="90">
        <f t="shared" si="5"/>
        <v>0</v>
      </c>
      <c r="G104" s="91">
        <f t="shared" si="6"/>
        <v>0</v>
      </c>
      <c r="H104" s="92"/>
      <c r="I104" s="93"/>
      <c r="J104" s="94">
        <f t="shared" si="7"/>
        <v>0</v>
      </c>
      <c r="K104" s="95"/>
      <c r="L104" s="95">
        <f t="shared" si="4"/>
        <v>0</v>
      </c>
      <c r="M104" s="119"/>
      <c r="N104" s="109"/>
      <c r="O104" s="109"/>
      <c r="P104" s="110"/>
      <c r="Q104" s="110"/>
      <c r="R104" s="110"/>
      <c r="S104" s="111"/>
      <c r="T104" s="110"/>
      <c r="U104" s="110"/>
    </row>
    <row r="105" spans="1:21" s="100" customFormat="1" x14ac:dyDescent="0.25">
      <c r="A105" s="102"/>
      <c r="B105" s="103"/>
      <c r="C105" s="87"/>
      <c r="D105" s="88"/>
      <c r="E105" s="89"/>
      <c r="F105" s="90">
        <f t="shared" si="5"/>
        <v>0</v>
      </c>
      <c r="G105" s="91">
        <f t="shared" si="6"/>
        <v>0</v>
      </c>
      <c r="H105" s="92"/>
      <c r="I105" s="93"/>
      <c r="J105" s="94">
        <f t="shared" si="7"/>
        <v>0</v>
      </c>
      <c r="K105" s="95"/>
      <c r="L105" s="95">
        <f t="shared" si="4"/>
        <v>0</v>
      </c>
      <c r="M105" s="119"/>
      <c r="N105" s="109"/>
      <c r="O105" s="109"/>
      <c r="P105" s="110"/>
      <c r="Q105" s="110"/>
      <c r="R105" s="110"/>
      <c r="S105" s="111"/>
      <c r="T105" s="110"/>
      <c r="U105" s="110"/>
    </row>
    <row r="106" spans="1:21" s="100" customFormat="1" x14ac:dyDescent="0.25">
      <c r="A106" s="102"/>
      <c r="B106" s="103"/>
      <c r="C106" s="87"/>
      <c r="D106" s="88"/>
      <c r="E106" s="89"/>
      <c r="F106" s="90">
        <f t="shared" si="5"/>
        <v>0</v>
      </c>
      <c r="G106" s="91">
        <f t="shared" si="6"/>
        <v>0</v>
      </c>
      <c r="H106" s="92"/>
      <c r="I106" s="93"/>
      <c r="J106" s="94">
        <f t="shared" si="7"/>
        <v>0</v>
      </c>
      <c r="K106" s="95"/>
      <c r="L106" s="95">
        <f t="shared" si="4"/>
        <v>0</v>
      </c>
      <c r="M106" s="119"/>
      <c r="N106" s="109"/>
      <c r="O106" s="109"/>
      <c r="P106" s="110"/>
      <c r="Q106" s="110"/>
      <c r="R106" s="110"/>
      <c r="S106" s="111"/>
      <c r="T106" s="110"/>
      <c r="U106" s="110"/>
    </row>
    <row r="107" spans="1:21" s="100" customFormat="1" x14ac:dyDescent="0.25">
      <c r="A107" s="102"/>
      <c r="B107" s="103"/>
      <c r="C107" s="87"/>
      <c r="D107" s="88"/>
      <c r="E107" s="89"/>
      <c r="F107" s="90">
        <f t="shared" si="5"/>
        <v>0</v>
      </c>
      <c r="G107" s="91">
        <f t="shared" si="6"/>
        <v>0</v>
      </c>
      <c r="H107" s="92"/>
      <c r="I107" s="93"/>
      <c r="J107" s="94">
        <f t="shared" si="7"/>
        <v>0</v>
      </c>
      <c r="K107" s="95"/>
      <c r="L107" s="95">
        <f t="shared" si="4"/>
        <v>0</v>
      </c>
      <c r="M107" s="119"/>
      <c r="N107" s="109"/>
      <c r="O107" s="109"/>
      <c r="P107" s="110"/>
      <c r="Q107" s="110"/>
      <c r="R107" s="110"/>
      <c r="S107" s="111"/>
      <c r="T107" s="110"/>
      <c r="U107" s="110"/>
    </row>
    <row r="108" spans="1:21" s="100" customFormat="1" x14ac:dyDescent="0.25">
      <c r="A108" s="102"/>
      <c r="B108" s="103"/>
      <c r="C108" s="87"/>
      <c r="D108" s="88"/>
      <c r="E108" s="89"/>
      <c r="F108" s="90">
        <f t="shared" si="5"/>
        <v>0</v>
      </c>
      <c r="G108" s="91">
        <f t="shared" si="6"/>
        <v>0</v>
      </c>
      <c r="H108" s="92"/>
      <c r="I108" s="93"/>
      <c r="J108" s="94">
        <f t="shared" si="7"/>
        <v>0</v>
      </c>
      <c r="K108" s="95"/>
      <c r="L108" s="95">
        <f t="shared" si="4"/>
        <v>0</v>
      </c>
      <c r="M108" s="119"/>
      <c r="N108" s="109"/>
      <c r="O108" s="109"/>
      <c r="P108" s="110"/>
      <c r="Q108" s="110"/>
      <c r="R108" s="110"/>
      <c r="S108" s="111"/>
      <c r="T108" s="110"/>
      <c r="U108" s="110"/>
    </row>
    <row r="109" spans="1:21" s="100" customFormat="1" x14ac:dyDescent="0.25">
      <c r="A109" s="102"/>
      <c r="B109" s="103"/>
      <c r="C109" s="87"/>
      <c r="D109" s="88"/>
      <c r="E109" s="89"/>
      <c r="F109" s="90">
        <f t="shared" si="5"/>
        <v>0</v>
      </c>
      <c r="G109" s="91">
        <f t="shared" si="6"/>
        <v>0</v>
      </c>
      <c r="H109" s="92"/>
      <c r="I109" s="93"/>
      <c r="J109" s="94">
        <f t="shared" si="7"/>
        <v>0</v>
      </c>
      <c r="K109" s="95"/>
      <c r="L109" s="95">
        <f t="shared" si="4"/>
        <v>0</v>
      </c>
      <c r="M109" s="119"/>
      <c r="N109" s="109"/>
      <c r="O109" s="109"/>
      <c r="P109" s="110"/>
      <c r="Q109" s="110"/>
      <c r="R109" s="110"/>
      <c r="S109" s="111"/>
      <c r="T109" s="110"/>
      <c r="U109" s="110"/>
    </row>
    <row r="110" spans="1:21" s="100" customFormat="1" x14ac:dyDescent="0.25">
      <c r="A110" s="102"/>
      <c r="B110" s="103"/>
      <c r="C110" s="87"/>
      <c r="D110" s="88"/>
      <c r="E110" s="89"/>
      <c r="F110" s="90">
        <f t="shared" si="5"/>
        <v>0</v>
      </c>
      <c r="G110" s="91">
        <f t="shared" si="6"/>
        <v>0</v>
      </c>
      <c r="H110" s="92"/>
      <c r="I110" s="93"/>
      <c r="J110" s="94">
        <f t="shared" si="7"/>
        <v>0</v>
      </c>
      <c r="K110" s="95"/>
      <c r="L110" s="95">
        <f t="shared" si="4"/>
        <v>0</v>
      </c>
      <c r="M110" s="119"/>
      <c r="N110" s="109"/>
      <c r="O110" s="109"/>
      <c r="P110" s="110"/>
      <c r="Q110" s="110"/>
      <c r="R110" s="110"/>
      <c r="S110" s="111"/>
      <c r="T110" s="110"/>
      <c r="U110" s="110"/>
    </row>
    <row r="111" spans="1:21" x14ac:dyDescent="0.25">
      <c r="A111" s="59"/>
      <c r="B111" s="103"/>
      <c r="C111" s="120"/>
      <c r="D111" s="121"/>
      <c r="E111" s="122"/>
      <c r="F111" s="90">
        <f t="shared" si="5"/>
        <v>0</v>
      </c>
      <c r="G111" s="91">
        <f t="shared" si="6"/>
        <v>0</v>
      </c>
      <c r="H111" s="92"/>
      <c r="I111" s="93"/>
      <c r="J111" s="94">
        <f t="shared" si="7"/>
        <v>0</v>
      </c>
      <c r="K111" s="95"/>
      <c r="L111" s="95">
        <f t="shared" si="4"/>
        <v>0</v>
      </c>
      <c r="M111" s="123"/>
      <c r="N111" s="124"/>
      <c r="O111" s="124"/>
      <c r="P111" s="125"/>
      <c r="Q111" s="124"/>
      <c r="R111" s="124"/>
      <c r="S111" s="126"/>
      <c r="T111" s="124"/>
      <c r="U111" s="124"/>
    </row>
    <row r="112" spans="1:21" x14ac:dyDescent="0.25">
      <c r="A112" s="59"/>
      <c r="B112" s="103"/>
      <c r="C112" s="120"/>
      <c r="D112" s="121"/>
      <c r="E112" s="122"/>
      <c r="F112" s="90">
        <f t="shared" si="5"/>
        <v>0</v>
      </c>
      <c r="G112" s="91">
        <f t="shared" si="6"/>
        <v>0</v>
      </c>
      <c r="H112" s="92"/>
      <c r="I112" s="93"/>
      <c r="J112" s="94">
        <f t="shared" si="7"/>
        <v>0</v>
      </c>
      <c r="K112" s="95"/>
      <c r="L112" s="95">
        <f t="shared" si="4"/>
        <v>0</v>
      </c>
      <c r="M112" s="123"/>
      <c r="N112" s="124"/>
      <c r="O112" s="124"/>
      <c r="P112" s="125"/>
      <c r="Q112" s="124"/>
      <c r="R112" s="124"/>
      <c r="S112" s="126"/>
      <c r="T112" s="124"/>
      <c r="U112" s="124"/>
    </row>
    <row r="113" spans="1:21" x14ac:dyDescent="0.25">
      <c r="A113" s="59"/>
      <c r="B113" s="103"/>
      <c r="C113" s="120"/>
      <c r="D113" s="121"/>
      <c r="E113" s="122"/>
      <c r="F113" s="90">
        <f t="shared" si="5"/>
        <v>0</v>
      </c>
      <c r="G113" s="91">
        <f t="shared" si="6"/>
        <v>0</v>
      </c>
      <c r="H113" s="92"/>
      <c r="I113" s="93"/>
      <c r="J113" s="94">
        <f t="shared" si="7"/>
        <v>0</v>
      </c>
      <c r="K113" s="95"/>
      <c r="L113" s="95">
        <f t="shared" si="4"/>
        <v>0</v>
      </c>
      <c r="M113" s="123"/>
      <c r="N113" s="124"/>
      <c r="O113" s="124"/>
      <c r="P113" s="125"/>
      <c r="Q113" s="124"/>
      <c r="R113" s="124"/>
      <c r="S113" s="126"/>
      <c r="T113" s="124"/>
      <c r="U113" s="124"/>
    </row>
    <row r="114" spans="1:21" x14ac:dyDescent="0.25">
      <c r="A114" s="59"/>
      <c r="B114" s="103"/>
      <c r="C114" s="120"/>
      <c r="D114" s="121"/>
      <c r="E114" s="122"/>
      <c r="F114" s="90">
        <f t="shared" si="5"/>
        <v>0</v>
      </c>
      <c r="G114" s="91">
        <f t="shared" si="6"/>
        <v>0</v>
      </c>
      <c r="H114" s="92"/>
      <c r="I114" s="93"/>
      <c r="J114" s="94">
        <f t="shared" si="7"/>
        <v>0</v>
      </c>
      <c r="K114" s="95"/>
      <c r="L114" s="95">
        <f t="shared" si="4"/>
        <v>0</v>
      </c>
      <c r="M114" s="123"/>
      <c r="N114" s="124"/>
      <c r="O114" s="124"/>
      <c r="P114" s="125"/>
      <c r="Q114" s="124"/>
      <c r="R114" s="124"/>
      <c r="S114" s="126"/>
      <c r="T114" s="124"/>
      <c r="U114" s="124"/>
    </row>
    <row r="115" spans="1:21" x14ac:dyDescent="0.25">
      <c r="A115" s="59"/>
      <c r="B115" s="103"/>
      <c r="C115" s="120"/>
      <c r="D115" s="121"/>
      <c r="E115" s="122"/>
      <c r="F115" s="90">
        <f t="shared" si="5"/>
        <v>0</v>
      </c>
      <c r="G115" s="91">
        <f t="shared" si="6"/>
        <v>0</v>
      </c>
      <c r="H115" s="92"/>
      <c r="I115" s="93"/>
      <c r="J115" s="94">
        <f t="shared" si="7"/>
        <v>0</v>
      </c>
      <c r="K115" s="95"/>
      <c r="L115" s="95">
        <f t="shared" si="4"/>
        <v>0</v>
      </c>
      <c r="M115" s="123"/>
      <c r="N115" s="124"/>
      <c r="O115" s="124"/>
      <c r="P115" s="125"/>
      <c r="Q115" s="124"/>
      <c r="R115" s="124"/>
      <c r="S115" s="126"/>
      <c r="T115" s="124"/>
      <c r="U115" s="124"/>
    </row>
    <row r="116" spans="1:21" x14ac:dyDescent="0.25">
      <c r="A116" s="59"/>
      <c r="B116" s="103"/>
      <c r="C116" s="120"/>
      <c r="D116" s="121"/>
      <c r="E116" s="122"/>
      <c r="F116" s="90">
        <f t="shared" si="5"/>
        <v>0</v>
      </c>
      <c r="G116" s="91">
        <f t="shared" si="6"/>
        <v>0</v>
      </c>
      <c r="H116" s="92"/>
      <c r="I116" s="93"/>
      <c r="J116" s="94">
        <f t="shared" si="7"/>
        <v>0</v>
      </c>
      <c r="K116" s="95"/>
      <c r="L116" s="95">
        <f t="shared" si="4"/>
        <v>0</v>
      </c>
      <c r="M116" s="123"/>
      <c r="N116" s="124"/>
      <c r="O116" s="124"/>
      <c r="P116" s="125"/>
      <c r="Q116" s="124"/>
      <c r="R116" s="124"/>
      <c r="S116" s="126"/>
      <c r="T116" s="124"/>
      <c r="U116" s="124"/>
    </row>
    <row r="117" spans="1:21" x14ac:dyDescent="0.25">
      <c r="A117" s="59"/>
      <c r="B117" s="103"/>
      <c r="C117" s="120"/>
      <c r="D117" s="121"/>
      <c r="E117" s="122"/>
      <c r="F117" s="90">
        <f t="shared" si="5"/>
        <v>0</v>
      </c>
      <c r="G117" s="91">
        <f t="shared" si="6"/>
        <v>0</v>
      </c>
      <c r="H117" s="92"/>
      <c r="I117" s="93"/>
      <c r="J117" s="94">
        <f t="shared" si="7"/>
        <v>0</v>
      </c>
      <c r="K117" s="95"/>
      <c r="L117" s="95">
        <f t="shared" si="4"/>
        <v>0</v>
      </c>
      <c r="M117" s="123"/>
      <c r="N117" s="124"/>
      <c r="O117" s="124"/>
      <c r="P117" s="125"/>
      <c r="Q117" s="124"/>
      <c r="R117" s="124"/>
      <c r="S117" s="126"/>
      <c r="T117" s="124"/>
      <c r="U117" s="124"/>
    </row>
    <row r="118" spans="1:21" x14ac:dyDescent="0.25">
      <c r="A118" s="59"/>
      <c r="B118" s="103"/>
      <c r="C118" s="120"/>
      <c r="D118" s="121"/>
      <c r="E118" s="122"/>
      <c r="F118" s="90">
        <f t="shared" si="5"/>
        <v>0</v>
      </c>
      <c r="G118" s="91">
        <f t="shared" si="6"/>
        <v>0</v>
      </c>
      <c r="H118" s="92"/>
      <c r="I118" s="93"/>
      <c r="J118" s="94">
        <f t="shared" si="7"/>
        <v>0</v>
      </c>
      <c r="K118" s="95"/>
      <c r="L118" s="95">
        <f t="shared" si="4"/>
        <v>0</v>
      </c>
      <c r="M118" s="123"/>
      <c r="N118" s="124"/>
      <c r="O118" s="124"/>
      <c r="P118" s="125"/>
      <c r="Q118" s="124"/>
      <c r="R118" s="124"/>
      <c r="S118" s="126"/>
      <c r="T118" s="124"/>
      <c r="U118" s="124"/>
    </row>
    <row r="119" spans="1:21" x14ac:dyDescent="0.25">
      <c r="A119" s="59"/>
      <c r="B119" s="103"/>
      <c r="C119" s="120"/>
      <c r="D119" s="121"/>
      <c r="E119" s="122"/>
      <c r="F119" s="90">
        <f t="shared" si="5"/>
        <v>0</v>
      </c>
      <c r="G119" s="91">
        <f t="shared" si="6"/>
        <v>0</v>
      </c>
      <c r="H119" s="92"/>
      <c r="I119" s="93"/>
      <c r="J119" s="94">
        <f t="shared" si="7"/>
        <v>0</v>
      </c>
      <c r="K119" s="95"/>
      <c r="L119" s="95">
        <f t="shared" si="4"/>
        <v>0</v>
      </c>
      <c r="M119" s="123"/>
      <c r="N119" s="124"/>
      <c r="O119" s="124"/>
      <c r="P119" s="125"/>
      <c r="Q119" s="124"/>
      <c r="R119" s="124"/>
      <c r="S119" s="126"/>
      <c r="T119" s="124"/>
      <c r="U119" s="124"/>
    </row>
    <row r="120" spans="1:21" x14ac:dyDescent="0.25">
      <c r="A120" s="59"/>
      <c r="B120" s="103"/>
      <c r="C120" s="120"/>
      <c r="D120" s="121"/>
      <c r="E120" s="122"/>
      <c r="F120" s="90">
        <f t="shared" si="5"/>
        <v>0</v>
      </c>
      <c r="G120" s="91">
        <f t="shared" si="6"/>
        <v>0</v>
      </c>
      <c r="H120" s="92"/>
      <c r="I120" s="93"/>
      <c r="J120" s="94">
        <f t="shared" si="7"/>
        <v>0</v>
      </c>
      <c r="K120" s="95"/>
      <c r="L120" s="95">
        <f t="shared" si="4"/>
        <v>0</v>
      </c>
      <c r="M120" s="123"/>
      <c r="N120" s="124"/>
      <c r="O120" s="124"/>
      <c r="P120" s="125"/>
      <c r="Q120" s="124"/>
      <c r="R120" s="124"/>
      <c r="S120" s="126"/>
      <c r="T120" s="124"/>
      <c r="U120" s="124"/>
    </row>
    <row r="121" spans="1:21" x14ac:dyDescent="0.25">
      <c r="A121" s="59"/>
      <c r="B121" s="103"/>
      <c r="C121" s="120"/>
      <c r="D121" s="121"/>
      <c r="E121" s="122"/>
      <c r="F121" s="90">
        <f t="shared" si="5"/>
        <v>0</v>
      </c>
      <c r="G121" s="91">
        <f t="shared" si="6"/>
        <v>0</v>
      </c>
      <c r="H121" s="92"/>
      <c r="I121" s="93"/>
      <c r="J121" s="94">
        <f t="shared" si="7"/>
        <v>0</v>
      </c>
      <c r="K121" s="95"/>
      <c r="L121" s="95">
        <f t="shared" si="4"/>
        <v>0</v>
      </c>
      <c r="M121" s="123"/>
      <c r="N121" s="124"/>
      <c r="O121" s="124"/>
      <c r="P121" s="125"/>
      <c r="Q121" s="124"/>
      <c r="R121" s="124"/>
      <c r="S121" s="126"/>
      <c r="T121" s="124"/>
      <c r="U121" s="124"/>
    </row>
    <row r="122" spans="1:21" x14ac:dyDescent="0.25">
      <c r="A122" s="59"/>
      <c r="B122" s="103"/>
      <c r="C122" s="120"/>
      <c r="D122" s="121"/>
      <c r="E122" s="122"/>
      <c r="F122" s="90">
        <f t="shared" si="5"/>
        <v>0</v>
      </c>
      <c r="G122" s="91">
        <f t="shared" si="6"/>
        <v>0</v>
      </c>
      <c r="H122" s="92"/>
      <c r="I122" s="93"/>
      <c r="J122" s="94">
        <f t="shared" si="7"/>
        <v>0</v>
      </c>
      <c r="K122" s="95"/>
      <c r="L122" s="95">
        <f t="shared" si="4"/>
        <v>0</v>
      </c>
      <c r="M122" s="123"/>
      <c r="N122" s="124"/>
      <c r="O122" s="124"/>
      <c r="P122" s="125"/>
      <c r="Q122" s="124"/>
      <c r="R122" s="124"/>
      <c r="S122" s="126"/>
      <c r="T122" s="124"/>
      <c r="U122" s="124"/>
    </row>
    <row r="123" spans="1:21" x14ac:dyDescent="0.25">
      <c r="A123" s="59"/>
      <c r="B123" s="103"/>
      <c r="C123" s="120"/>
      <c r="D123" s="121"/>
      <c r="E123" s="122"/>
      <c r="F123" s="90">
        <f t="shared" si="5"/>
        <v>0</v>
      </c>
      <c r="G123" s="91">
        <f t="shared" si="6"/>
        <v>0</v>
      </c>
      <c r="H123" s="92"/>
      <c r="I123" s="93"/>
      <c r="J123" s="94">
        <f t="shared" si="7"/>
        <v>0</v>
      </c>
      <c r="K123" s="95"/>
      <c r="L123" s="95">
        <f t="shared" si="4"/>
        <v>0</v>
      </c>
      <c r="M123" s="123"/>
      <c r="N123" s="124"/>
      <c r="O123" s="124"/>
      <c r="P123" s="125"/>
      <c r="Q123" s="124"/>
      <c r="R123" s="124"/>
      <c r="S123" s="126"/>
      <c r="T123" s="124"/>
      <c r="U123" s="124"/>
    </row>
    <row r="124" spans="1:21" x14ac:dyDescent="0.25">
      <c r="A124" s="59"/>
      <c r="B124" s="103"/>
      <c r="C124" s="120"/>
      <c r="D124" s="121"/>
      <c r="E124" s="122"/>
      <c r="F124" s="90">
        <f t="shared" si="5"/>
        <v>0</v>
      </c>
      <c r="G124" s="91">
        <f t="shared" si="6"/>
        <v>0</v>
      </c>
      <c r="H124" s="92"/>
      <c r="I124" s="93"/>
      <c r="J124" s="94">
        <f t="shared" si="7"/>
        <v>0</v>
      </c>
      <c r="K124" s="95"/>
      <c r="L124" s="95">
        <f t="shared" si="4"/>
        <v>0</v>
      </c>
      <c r="M124" s="123"/>
      <c r="N124" s="124"/>
      <c r="O124" s="124"/>
      <c r="P124" s="125"/>
      <c r="Q124" s="124"/>
      <c r="R124" s="124"/>
      <c r="S124" s="126"/>
      <c r="T124" s="124"/>
      <c r="U124" s="124"/>
    </row>
    <row r="125" spans="1:21" x14ac:dyDescent="0.25">
      <c r="A125" s="59"/>
      <c r="B125" s="103"/>
      <c r="C125" s="120"/>
      <c r="D125" s="121"/>
      <c r="E125" s="122"/>
      <c r="F125" s="90">
        <f t="shared" si="5"/>
        <v>0</v>
      </c>
      <c r="G125" s="91">
        <f t="shared" si="6"/>
        <v>0</v>
      </c>
      <c r="H125" s="92"/>
      <c r="I125" s="93"/>
      <c r="J125" s="94">
        <f t="shared" si="7"/>
        <v>0</v>
      </c>
      <c r="K125" s="95"/>
      <c r="L125" s="95">
        <f t="shared" si="4"/>
        <v>0</v>
      </c>
      <c r="M125" s="123"/>
      <c r="N125" s="124"/>
      <c r="O125" s="124"/>
      <c r="P125" s="125"/>
      <c r="Q125" s="124"/>
      <c r="R125" s="124"/>
      <c r="S125" s="126"/>
      <c r="T125" s="124"/>
      <c r="U125" s="124"/>
    </row>
    <row r="126" spans="1:21" x14ac:dyDescent="0.25">
      <c r="A126" s="59"/>
      <c r="B126" s="103"/>
      <c r="C126" s="120"/>
      <c r="D126" s="121"/>
      <c r="E126" s="122"/>
      <c r="F126" s="90">
        <f t="shared" si="5"/>
        <v>0</v>
      </c>
      <c r="G126" s="91">
        <f t="shared" si="6"/>
        <v>0</v>
      </c>
      <c r="H126" s="92"/>
      <c r="I126" s="93"/>
      <c r="J126" s="94">
        <f t="shared" si="7"/>
        <v>0</v>
      </c>
      <c r="K126" s="95"/>
      <c r="L126" s="95">
        <f t="shared" si="4"/>
        <v>0</v>
      </c>
      <c r="M126" s="123"/>
      <c r="N126" s="124"/>
      <c r="O126" s="124"/>
      <c r="P126" s="125"/>
      <c r="Q126" s="124"/>
      <c r="R126" s="124"/>
      <c r="S126" s="126"/>
      <c r="T126" s="124"/>
      <c r="U126" s="124"/>
    </row>
    <row r="127" spans="1:21" x14ac:dyDescent="0.25">
      <c r="A127" s="59"/>
      <c r="B127" s="103"/>
      <c r="C127" s="120"/>
      <c r="D127" s="121"/>
      <c r="E127" s="122"/>
      <c r="F127" s="90">
        <f t="shared" si="5"/>
        <v>0</v>
      </c>
      <c r="G127" s="91">
        <f t="shared" si="6"/>
        <v>0</v>
      </c>
      <c r="H127" s="92"/>
      <c r="I127" s="93"/>
      <c r="J127" s="94">
        <f t="shared" si="7"/>
        <v>0</v>
      </c>
      <c r="K127" s="95"/>
      <c r="L127" s="95">
        <f t="shared" si="4"/>
        <v>0</v>
      </c>
      <c r="M127" s="123"/>
      <c r="N127" s="124"/>
      <c r="O127" s="124"/>
      <c r="P127" s="125"/>
      <c r="Q127" s="124"/>
      <c r="R127" s="124"/>
      <c r="S127" s="126"/>
      <c r="T127" s="124"/>
      <c r="U127" s="124"/>
    </row>
    <row r="128" spans="1:21" x14ac:dyDescent="0.25">
      <c r="A128" s="59"/>
      <c r="B128" s="103"/>
      <c r="C128" s="120"/>
      <c r="D128" s="121"/>
      <c r="E128" s="122"/>
      <c r="F128" s="90">
        <f t="shared" si="5"/>
        <v>0</v>
      </c>
      <c r="G128" s="91">
        <f t="shared" si="6"/>
        <v>0</v>
      </c>
      <c r="H128" s="92"/>
      <c r="I128" s="93"/>
      <c r="J128" s="94">
        <f t="shared" si="7"/>
        <v>0</v>
      </c>
      <c r="K128" s="95"/>
      <c r="L128" s="95">
        <f t="shared" si="4"/>
        <v>0</v>
      </c>
      <c r="M128" s="123"/>
      <c r="N128" s="124"/>
      <c r="O128" s="124"/>
      <c r="P128" s="125"/>
      <c r="Q128" s="124"/>
      <c r="R128" s="124"/>
      <c r="S128" s="126"/>
      <c r="T128" s="124"/>
      <c r="U128" s="124"/>
    </row>
    <row r="129" spans="1:21" x14ac:dyDescent="0.25">
      <c r="A129" s="59"/>
      <c r="B129" s="103"/>
      <c r="C129" s="120"/>
      <c r="D129" s="121"/>
      <c r="E129" s="122"/>
      <c r="F129" s="90">
        <f t="shared" si="5"/>
        <v>0</v>
      </c>
      <c r="G129" s="91">
        <f t="shared" si="6"/>
        <v>0</v>
      </c>
      <c r="H129" s="92"/>
      <c r="I129" s="93"/>
      <c r="J129" s="94">
        <f t="shared" si="7"/>
        <v>0</v>
      </c>
      <c r="K129" s="95"/>
      <c r="L129" s="95">
        <f t="shared" si="4"/>
        <v>0</v>
      </c>
      <c r="M129" s="123"/>
      <c r="N129" s="124"/>
      <c r="O129" s="124"/>
      <c r="P129" s="125"/>
      <c r="Q129" s="124"/>
      <c r="R129" s="124"/>
      <c r="S129" s="126"/>
      <c r="T129" s="124"/>
      <c r="U129" s="124"/>
    </row>
    <row r="130" spans="1:21" x14ac:dyDescent="0.25">
      <c r="A130" s="59"/>
      <c r="B130" s="103"/>
      <c r="C130" s="120"/>
      <c r="D130" s="121"/>
      <c r="E130" s="122"/>
      <c r="F130" s="90">
        <f t="shared" si="5"/>
        <v>0</v>
      </c>
      <c r="G130" s="91">
        <f t="shared" si="6"/>
        <v>0</v>
      </c>
      <c r="H130" s="92"/>
      <c r="I130" s="93"/>
      <c r="J130" s="94">
        <f t="shared" si="7"/>
        <v>0</v>
      </c>
      <c r="K130" s="95"/>
      <c r="L130" s="95">
        <f t="shared" si="4"/>
        <v>0</v>
      </c>
      <c r="M130" s="123"/>
      <c r="N130" s="124"/>
      <c r="O130" s="124"/>
      <c r="P130" s="125"/>
      <c r="Q130" s="124"/>
      <c r="R130" s="124"/>
      <c r="S130" s="126"/>
      <c r="T130" s="124"/>
      <c r="U130" s="124"/>
    </row>
    <row r="131" spans="1:21" x14ac:dyDescent="0.25">
      <c r="A131" s="59"/>
      <c r="B131" s="103"/>
      <c r="C131" s="120"/>
      <c r="D131" s="121"/>
      <c r="E131" s="122"/>
      <c r="F131" s="90">
        <f t="shared" si="5"/>
        <v>0</v>
      </c>
      <c r="G131" s="91">
        <f t="shared" si="6"/>
        <v>0</v>
      </c>
      <c r="H131" s="92"/>
      <c r="I131" s="93"/>
      <c r="J131" s="94">
        <f t="shared" si="7"/>
        <v>0</v>
      </c>
      <c r="K131" s="95"/>
      <c r="L131" s="95">
        <f t="shared" si="4"/>
        <v>0</v>
      </c>
      <c r="M131" s="123"/>
      <c r="N131" s="124"/>
      <c r="O131" s="124"/>
      <c r="P131" s="125"/>
      <c r="Q131" s="124"/>
      <c r="R131" s="124"/>
      <c r="S131" s="126"/>
      <c r="T131" s="124"/>
      <c r="U131" s="124"/>
    </row>
    <row r="132" spans="1:21" x14ac:dyDescent="0.25">
      <c r="A132" s="59"/>
      <c r="B132" s="103"/>
      <c r="C132" s="120"/>
      <c r="D132" s="121"/>
      <c r="E132" s="122"/>
      <c r="F132" s="90">
        <f t="shared" si="5"/>
        <v>0</v>
      </c>
      <c r="G132" s="91">
        <f t="shared" si="6"/>
        <v>0</v>
      </c>
      <c r="H132" s="92"/>
      <c r="I132" s="93"/>
      <c r="J132" s="94">
        <f t="shared" si="7"/>
        <v>0</v>
      </c>
      <c r="K132" s="95"/>
      <c r="L132" s="95">
        <f t="shared" si="4"/>
        <v>0</v>
      </c>
      <c r="M132" s="123"/>
      <c r="N132" s="124"/>
      <c r="O132" s="124"/>
      <c r="P132" s="125"/>
      <c r="Q132" s="124"/>
      <c r="R132" s="124"/>
      <c r="S132" s="126"/>
      <c r="T132" s="124"/>
      <c r="U132" s="124"/>
    </row>
    <row r="133" spans="1:21" x14ac:dyDescent="0.25">
      <c r="A133" s="59"/>
      <c r="B133" s="103"/>
      <c r="C133" s="120"/>
      <c r="D133" s="121"/>
      <c r="E133" s="122"/>
      <c r="F133" s="90">
        <f t="shared" si="5"/>
        <v>0</v>
      </c>
      <c r="G133" s="91">
        <f t="shared" si="6"/>
        <v>0</v>
      </c>
      <c r="H133" s="92"/>
      <c r="I133" s="93"/>
      <c r="J133" s="94">
        <f t="shared" si="7"/>
        <v>0</v>
      </c>
      <c r="K133" s="95"/>
      <c r="L133" s="95">
        <f t="shared" si="4"/>
        <v>0</v>
      </c>
      <c r="M133" s="123"/>
      <c r="N133" s="124"/>
      <c r="O133" s="124"/>
      <c r="P133" s="125"/>
      <c r="Q133" s="124"/>
      <c r="R133" s="124"/>
      <c r="S133" s="126"/>
      <c r="T133" s="124"/>
      <c r="U133" s="124"/>
    </row>
    <row r="134" spans="1:21" x14ac:dyDescent="0.25">
      <c r="A134" s="59"/>
      <c r="B134" s="103"/>
      <c r="C134" s="120"/>
      <c r="D134" s="121"/>
      <c r="E134" s="122"/>
      <c r="F134" s="90">
        <f t="shared" si="5"/>
        <v>0</v>
      </c>
      <c r="G134" s="91">
        <f t="shared" si="6"/>
        <v>0</v>
      </c>
      <c r="H134" s="92"/>
      <c r="I134" s="93"/>
      <c r="J134" s="94">
        <f t="shared" si="7"/>
        <v>0</v>
      </c>
      <c r="K134" s="95"/>
      <c r="L134" s="95">
        <f t="shared" si="4"/>
        <v>0</v>
      </c>
      <c r="M134" s="123"/>
      <c r="N134" s="124"/>
      <c r="O134" s="124"/>
      <c r="P134" s="125"/>
      <c r="Q134" s="124"/>
      <c r="R134" s="124"/>
      <c r="S134" s="126"/>
      <c r="T134" s="124"/>
      <c r="U134" s="124"/>
    </row>
    <row r="135" spans="1:21" x14ac:dyDescent="0.25">
      <c r="A135" s="59"/>
      <c r="B135" s="103"/>
      <c r="C135" s="120"/>
      <c r="D135" s="121"/>
      <c r="E135" s="122"/>
      <c r="F135" s="90">
        <f t="shared" si="5"/>
        <v>0</v>
      </c>
      <c r="G135" s="91">
        <f t="shared" si="6"/>
        <v>0</v>
      </c>
      <c r="H135" s="92"/>
      <c r="I135" s="93"/>
      <c r="J135" s="94">
        <f t="shared" si="7"/>
        <v>0</v>
      </c>
      <c r="K135" s="95"/>
      <c r="L135" s="95">
        <f t="shared" si="4"/>
        <v>0</v>
      </c>
      <c r="M135" s="123"/>
      <c r="N135" s="124"/>
      <c r="O135" s="124"/>
      <c r="P135" s="125"/>
      <c r="Q135" s="124"/>
      <c r="R135" s="124"/>
      <c r="S135" s="126"/>
      <c r="T135" s="124"/>
      <c r="U135" s="124"/>
    </row>
    <row r="136" spans="1:21" x14ac:dyDescent="0.25">
      <c r="A136" s="59"/>
      <c r="B136" s="103"/>
      <c r="C136" s="120"/>
      <c r="D136" s="121"/>
      <c r="E136" s="122"/>
      <c r="F136" s="90">
        <f t="shared" si="5"/>
        <v>0</v>
      </c>
      <c r="G136" s="91">
        <f t="shared" si="6"/>
        <v>0</v>
      </c>
      <c r="H136" s="92"/>
      <c r="I136" s="93"/>
      <c r="J136" s="94">
        <f t="shared" si="7"/>
        <v>0</v>
      </c>
      <c r="K136" s="95"/>
      <c r="L136" s="95">
        <f t="shared" si="4"/>
        <v>0</v>
      </c>
      <c r="M136" s="123"/>
      <c r="N136" s="124"/>
      <c r="O136" s="124"/>
      <c r="P136" s="125"/>
      <c r="Q136" s="124"/>
      <c r="R136" s="124"/>
      <c r="S136" s="126"/>
      <c r="T136" s="124"/>
      <c r="U136" s="124"/>
    </row>
    <row r="137" spans="1:21" x14ac:dyDescent="0.25">
      <c r="A137" s="59"/>
      <c r="B137" s="103"/>
      <c r="C137" s="120"/>
      <c r="D137" s="121"/>
      <c r="E137" s="122"/>
      <c r="F137" s="90">
        <f t="shared" si="5"/>
        <v>0</v>
      </c>
      <c r="G137" s="91">
        <f t="shared" si="6"/>
        <v>0</v>
      </c>
      <c r="H137" s="92"/>
      <c r="I137" s="93"/>
      <c r="J137" s="94">
        <f t="shared" si="7"/>
        <v>0</v>
      </c>
      <c r="K137" s="95"/>
      <c r="L137" s="95">
        <f t="shared" si="4"/>
        <v>0</v>
      </c>
      <c r="M137" s="123"/>
      <c r="N137" s="124"/>
      <c r="O137" s="124"/>
      <c r="P137" s="125"/>
      <c r="Q137" s="124"/>
      <c r="R137" s="124"/>
      <c r="S137" s="126"/>
      <c r="T137" s="124"/>
      <c r="U137" s="124"/>
    </row>
    <row r="138" spans="1:21" x14ac:dyDescent="0.25">
      <c r="A138" s="59"/>
      <c r="B138" s="103"/>
      <c r="C138" s="120"/>
      <c r="D138" s="121"/>
      <c r="E138" s="122"/>
      <c r="F138" s="90">
        <f t="shared" si="5"/>
        <v>0</v>
      </c>
      <c r="G138" s="91">
        <f t="shared" si="6"/>
        <v>0</v>
      </c>
      <c r="H138" s="92"/>
      <c r="I138" s="93"/>
      <c r="J138" s="94">
        <f t="shared" si="7"/>
        <v>0</v>
      </c>
      <c r="K138" s="95"/>
      <c r="L138" s="95">
        <f t="shared" si="4"/>
        <v>0</v>
      </c>
      <c r="M138" s="123"/>
      <c r="N138" s="124"/>
      <c r="O138" s="124"/>
      <c r="P138" s="125"/>
      <c r="Q138" s="124"/>
      <c r="R138" s="124"/>
      <c r="S138" s="126"/>
      <c r="T138" s="124"/>
      <c r="U138" s="124"/>
    </row>
    <row r="139" spans="1:21" x14ac:dyDescent="0.25">
      <c r="A139" s="59"/>
      <c r="B139" s="103"/>
      <c r="C139" s="120"/>
      <c r="D139" s="121"/>
      <c r="E139" s="122"/>
      <c r="F139" s="90">
        <f t="shared" si="5"/>
        <v>0</v>
      </c>
      <c r="G139" s="91">
        <f t="shared" si="6"/>
        <v>0</v>
      </c>
      <c r="H139" s="92"/>
      <c r="I139" s="93"/>
      <c r="J139" s="94">
        <f t="shared" si="7"/>
        <v>0</v>
      </c>
      <c r="K139" s="95"/>
      <c r="L139" s="95">
        <f t="shared" si="4"/>
        <v>0</v>
      </c>
      <c r="M139" s="123"/>
      <c r="N139" s="124"/>
      <c r="O139" s="124"/>
      <c r="P139" s="125"/>
      <c r="Q139" s="124"/>
      <c r="R139" s="124"/>
      <c r="S139" s="126"/>
      <c r="T139" s="124"/>
      <c r="U139" s="124"/>
    </row>
    <row r="140" spans="1:21" x14ac:dyDescent="0.25">
      <c r="A140" s="59"/>
      <c r="B140" s="103"/>
      <c r="C140" s="120"/>
      <c r="D140" s="121"/>
      <c r="E140" s="122"/>
      <c r="F140" s="90">
        <f t="shared" si="5"/>
        <v>0</v>
      </c>
      <c r="G140" s="91">
        <f t="shared" si="6"/>
        <v>0</v>
      </c>
      <c r="H140" s="92"/>
      <c r="I140" s="93"/>
      <c r="J140" s="94">
        <f t="shared" si="7"/>
        <v>0</v>
      </c>
      <c r="K140" s="95"/>
      <c r="L140" s="95">
        <f t="shared" si="4"/>
        <v>0</v>
      </c>
      <c r="M140" s="123"/>
      <c r="N140" s="124"/>
      <c r="O140" s="124"/>
      <c r="P140" s="125"/>
      <c r="Q140" s="124"/>
      <c r="R140" s="124"/>
      <c r="S140" s="126"/>
      <c r="T140" s="124"/>
      <c r="U140" s="124"/>
    </row>
    <row r="141" spans="1:21" x14ac:dyDescent="0.25">
      <c r="A141" s="59"/>
      <c r="B141" s="103"/>
      <c r="C141" s="120"/>
      <c r="D141" s="121"/>
      <c r="E141" s="122"/>
      <c r="F141" s="90">
        <f t="shared" si="5"/>
        <v>0</v>
      </c>
      <c r="G141" s="91">
        <f t="shared" si="6"/>
        <v>0</v>
      </c>
      <c r="H141" s="92"/>
      <c r="I141" s="93"/>
      <c r="J141" s="94">
        <f t="shared" si="7"/>
        <v>0</v>
      </c>
      <c r="K141" s="95"/>
      <c r="L141" s="95">
        <f t="shared" si="4"/>
        <v>0</v>
      </c>
      <c r="M141" s="123"/>
      <c r="N141" s="124"/>
      <c r="O141" s="124"/>
      <c r="P141" s="125"/>
      <c r="Q141" s="124"/>
      <c r="R141" s="124"/>
      <c r="S141" s="126"/>
      <c r="T141" s="124"/>
      <c r="U141" s="124"/>
    </row>
    <row r="142" spans="1:21" x14ac:dyDescent="0.25">
      <c r="A142" s="59"/>
      <c r="B142" s="103"/>
      <c r="C142" s="120"/>
      <c r="D142" s="121"/>
      <c r="E142" s="122"/>
      <c r="F142" s="90">
        <f t="shared" si="5"/>
        <v>0</v>
      </c>
      <c r="G142" s="91">
        <f t="shared" si="6"/>
        <v>0</v>
      </c>
      <c r="H142" s="92"/>
      <c r="I142" s="93"/>
      <c r="J142" s="94">
        <f t="shared" si="7"/>
        <v>0</v>
      </c>
      <c r="K142" s="95"/>
      <c r="L142" s="95">
        <f t="shared" ref="L142:L200" si="8">J142*K142</f>
        <v>0</v>
      </c>
      <c r="M142" s="123"/>
      <c r="N142" s="124"/>
      <c r="O142" s="124"/>
      <c r="P142" s="125"/>
      <c r="Q142" s="124"/>
      <c r="R142" s="124"/>
      <c r="S142" s="126"/>
      <c r="T142" s="124"/>
      <c r="U142" s="124"/>
    </row>
    <row r="143" spans="1:21" x14ac:dyDescent="0.25">
      <c r="A143" s="59"/>
      <c r="B143" s="103"/>
      <c r="C143" s="120"/>
      <c r="D143" s="121"/>
      <c r="E143" s="122"/>
      <c r="F143" s="90">
        <f t="shared" ref="F143:F200" si="9">C143*E143</f>
        <v>0</v>
      </c>
      <c r="G143" s="91">
        <f t="shared" ref="G143:G200" si="10">F143*45</f>
        <v>0</v>
      </c>
      <c r="H143" s="92"/>
      <c r="I143" s="93"/>
      <c r="J143" s="94">
        <f t="shared" ref="J143:J200" si="11">C143*I143</f>
        <v>0</v>
      </c>
      <c r="K143" s="95"/>
      <c r="L143" s="95">
        <f t="shared" si="8"/>
        <v>0</v>
      </c>
      <c r="M143" s="123"/>
      <c r="N143" s="124"/>
      <c r="O143" s="124"/>
      <c r="P143" s="125"/>
      <c r="Q143" s="124"/>
      <c r="R143" s="124"/>
      <c r="S143" s="126"/>
      <c r="T143" s="124"/>
      <c r="U143" s="124"/>
    </row>
    <row r="144" spans="1:21" x14ac:dyDescent="0.25">
      <c r="A144" s="59"/>
      <c r="B144" s="103"/>
      <c r="C144" s="120"/>
      <c r="D144" s="121"/>
      <c r="E144" s="122"/>
      <c r="F144" s="90">
        <f t="shared" si="9"/>
        <v>0</v>
      </c>
      <c r="G144" s="91">
        <f t="shared" si="10"/>
        <v>0</v>
      </c>
      <c r="H144" s="92"/>
      <c r="I144" s="93"/>
      <c r="J144" s="94">
        <f t="shared" si="11"/>
        <v>0</v>
      </c>
      <c r="K144" s="95"/>
      <c r="L144" s="95">
        <f t="shared" si="8"/>
        <v>0</v>
      </c>
      <c r="M144" s="123"/>
      <c r="N144" s="124"/>
      <c r="O144" s="124"/>
      <c r="P144" s="125"/>
      <c r="Q144" s="124"/>
      <c r="R144" s="124"/>
      <c r="S144" s="126"/>
      <c r="T144" s="124"/>
      <c r="U144" s="124"/>
    </row>
    <row r="145" spans="1:21" x14ac:dyDescent="0.25">
      <c r="A145" s="59"/>
      <c r="B145" s="103"/>
      <c r="C145" s="120"/>
      <c r="D145" s="121"/>
      <c r="E145" s="122"/>
      <c r="F145" s="90">
        <f t="shared" si="9"/>
        <v>0</v>
      </c>
      <c r="G145" s="91">
        <f t="shared" si="10"/>
        <v>0</v>
      </c>
      <c r="H145" s="92"/>
      <c r="I145" s="93"/>
      <c r="J145" s="94">
        <f t="shared" si="11"/>
        <v>0</v>
      </c>
      <c r="K145" s="95"/>
      <c r="L145" s="95">
        <f t="shared" si="8"/>
        <v>0</v>
      </c>
      <c r="M145" s="123"/>
      <c r="N145" s="124"/>
      <c r="O145" s="124"/>
      <c r="P145" s="125"/>
      <c r="Q145" s="124"/>
      <c r="R145" s="124"/>
      <c r="S145" s="126"/>
      <c r="T145" s="124"/>
      <c r="U145" s="124"/>
    </row>
    <row r="146" spans="1:21" x14ac:dyDescent="0.25">
      <c r="A146" s="59"/>
      <c r="B146" s="103"/>
      <c r="C146" s="120"/>
      <c r="D146" s="121"/>
      <c r="E146" s="122"/>
      <c r="F146" s="90">
        <f t="shared" si="9"/>
        <v>0</v>
      </c>
      <c r="G146" s="91">
        <f t="shared" si="10"/>
        <v>0</v>
      </c>
      <c r="H146" s="92"/>
      <c r="I146" s="93"/>
      <c r="J146" s="94">
        <f t="shared" si="11"/>
        <v>0</v>
      </c>
      <c r="K146" s="95"/>
      <c r="L146" s="95">
        <f t="shared" si="8"/>
        <v>0</v>
      </c>
      <c r="M146" s="123"/>
      <c r="N146" s="124"/>
      <c r="O146" s="124"/>
      <c r="P146" s="125"/>
      <c r="Q146" s="124"/>
      <c r="R146" s="124"/>
      <c r="S146" s="126"/>
      <c r="T146" s="124"/>
      <c r="U146" s="124"/>
    </row>
    <row r="147" spans="1:21" x14ac:dyDescent="0.25">
      <c r="A147" s="59"/>
      <c r="B147" s="103"/>
      <c r="C147" s="120"/>
      <c r="D147" s="121"/>
      <c r="E147" s="122"/>
      <c r="F147" s="90">
        <f t="shared" si="9"/>
        <v>0</v>
      </c>
      <c r="G147" s="91">
        <f t="shared" si="10"/>
        <v>0</v>
      </c>
      <c r="H147" s="92"/>
      <c r="I147" s="93"/>
      <c r="J147" s="94">
        <f t="shared" si="11"/>
        <v>0</v>
      </c>
      <c r="K147" s="95"/>
      <c r="L147" s="95">
        <f t="shared" si="8"/>
        <v>0</v>
      </c>
      <c r="M147" s="123"/>
      <c r="N147" s="124"/>
      <c r="O147" s="124"/>
      <c r="P147" s="125"/>
      <c r="Q147" s="124"/>
      <c r="R147" s="124"/>
      <c r="S147" s="126"/>
      <c r="T147" s="124"/>
      <c r="U147" s="124"/>
    </row>
    <row r="148" spans="1:21" x14ac:dyDescent="0.25">
      <c r="A148" s="59"/>
      <c r="B148" s="103"/>
      <c r="C148" s="120"/>
      <c r="D148" s="121"/>
      <c r="E148" s="122"/>
      <c r="F148" s="90">
        <f t="shared" si="9"/>
        <v>0</v>
      </c>
      <c r="G148" s="91">
        <f t="shared" si="10"/>
        <v>0</v>
      </c>
      <c r="H148" s="92"/>
      <c r="I148" s="93"/>
      <c r="J148" s="94">
        <f t="shared" si="11"/>
        <v>0</v>
      </c>
      <c r="K148" s="95"/>
      <c r="L148" s="95">
        <f t="shared" si="8"/>
        <v>0</v>
      </c>
      <c r="M148" s="123"/>
      <c r="N148" s="124"/>
      <c r="O148" s="124"/>
      <c r="P148" s="125"/>
      <c r="Q148" s="124"/>
      <c r="R148" s="124"/>
      <c r="S148" s="126"/>
      <c r="T148" s="124"/>
      <c r="U148" s="124"/>
    </row>
    <row r="149" spans="1:21" x14ac:dyDescent="0.25">
      <c r="A149" s="59"/>
      <c r="B149" s="103"/>
      <c r="C149" s="120"/>
      <c r="D149" s="121"/>
      <c r="E149" s="122"/>
      <c r="F149" s="90">
        <f t="shared" si="9"/>
        <v>0</v>
      </c>
      <c r="G149" s="91">
        <f t="shared" si="10"/>
        <v>0</v>
      </c>
      <c r="H149" s="92"/>
      <c r="I149" s="93"/>
      <c r="J149" s="94">
        <f t="shared" si="11"/>
        <v>0</v>
      </c>
      <c r="K149" s="95"/>
      <c r="L149" s="95">
        <f t="shared" si="8"/>
        <v>0</v>
      </c>
      <c r="M149" s="123"/>
      <c r="N149" s="124"/>
      <c r="O149" s="124"/>
      <c r="P149" s="125"/>
      <c r="Q149" s="124"/>
      <c r="R149" s="124"/>
      <c r="S149" s="126"/>
      <c r="T149" s="124"/>
      <c r="U149" s="124"/>
    </row>
    <row r="150" spans="1:21" x14ac:dyDescent="0.25">
      <c r="A150" s="59"/>
      <c r="B150" s="103"/>
      <c r="C150" s="120"/>
      <c r="D150" s="121"/>
      <c r="E150" s="122"/>
      <c r="F150" s="90">
        <f t="shared" si="9"/>
        <v>0</v>
      </c>
      <c r="G150" s="91">
        <f t="shared" si="10"/>
        <v>0</v>
      </c>
      <c r="H150" s="92"/>
      <c r="I150" s="93"/>
      <c r="J150" s="94">
        <f t="shared" si="11"/>
        <v>0</v>
      </c>
      <c r="K150" s="95"/>
      <c r="L150" s="95">
        <f t="shared" si="8"/>
        <v>0</v>
      </c>
      <c r="M150" s="123"/>
      <c r="N150" s="124"/>
      <c r="O150" s="124"/>
      <c r="P150" s="125"/>
      <c r="Q150" s="124"/>
      <c r="R150" s="124"/>
      <c r="S150" s="126"/>
      <c r="T150" s="124"/>
      <c r="U150" s="124"/>
    </row>
    <row r="151" spans="1:21" x14ac:dyDescent="0.25">
      <c r="A151" s="59"/>
      <c r="B151" s="103"/>
      <c r="C151" s="120"/>
      <c r="D151" s="121"/>
      <c r="E151" s="122"/>
      <c r="F151" s="90">
        <f t="shared" si="9"/>
        <v>0</v>
      </c>
      <c r="G151" s="91">
        <f t="shared" si="10"/>
        <v>0</v>
      </c>
      <c r="H151" s="92"/>
      <c r="I151" s="93"/>
      <c r="J151" s="94">
        <f t="shared" si="11"/>
        <v>0</v>
      </c>
      <c r="K151" s="95"/>
      <c r="L151" s="95">
        <f t="shared" si="8"/>
        <v>0</v>
      </c>
      <c r="M151" s="123"/>
      <c r="N151" s="124"/>
      <c r="O151" s="124"/>
      <c r="P151" s="125"/>
      <c r="Q151" s="124"/>
      <c r="R151" s="124"/>
      <c r="S151" s="126"/>
      <c r="T151" s="124"/>
      <c r="U151" s="124"/>
    </row>
    <row r="152" spans="1:21" x14ac:dyDescent="0.25">
      <c r="A152" s="59"/>
      <c r="B152" s="103"/>
      <c r="C152" s="120"/>
      <c r="D152" s="121"/>
      <c r="E152" s="122"/>
      <c r="F152" s="90">
        <f t="shared" si="9"/>
        <v>0</v>
      </c>
      <c r="G152" s="91">
        <f t="shared" si="10"/>
        <v>0</v>
      </c>
      <c r="H152" s="92"/>
      <c r="I152" s="93"/>
      <c r="J152" s="94">
        <f t="shared" si="11"/>
        <v>0</v>
      </c>
      <c r="K152" s="95"/>
      <c r="L152" s="95">
        <f t="shared" si="8"/>
        <v>0</v>
      </c>
      <c r="M152" s="123"/>
      <c r="N152" s="124"/>
      <c r="O152" s="124"/>
      <c r="P152" s="125"/>
      <c r="Q152" s="124"/>
      <c r="R152" s="124"/>
      <c r="S152" s="126"/>
      <c r="T152" s="124"/>
      <c r="U152" s="124"/>
    </row>
    <row r="153" spans="1:21" x14ac:dyDescent="0.25">
      <c r="A153" s="59"/>
      <c r="B153" s="103"/>
      <c r="C153" s="120"/>
      <c r="D153" s="121"/>
      <c r="E153" s="122"/>
      <c r="F153" s="90">
        <f t="shared" si="9"/>
        <v>0</v>
      </c>
      <c r="G153" s="91">
        <f t="shared" si="10"/>
        <v>0</v>
      </c>
      <c r="H153" s="92"/>
      <c r="I153" s="93"/>
      <c r="J153" s="94">
        <f t="shared" si="11"/>
        <v>0</v>
      </c>
      <c r="K153" s="95"/>
      <c r="L153" s="95">
        <f t="shared" si="8"/>
        <v>0</v>
      </c>
      <c r="M153" s="123"/>
      <c r="N153" s="124"/>
      <c r="O153" s="124"/>
      <c r="P153" s="125"/>
      <c r="Q153" s="124"/>
      <c r="R153" s="124"/>
      <c r="S153" s="126"/>
      <c r="T153" s="124"/>
      <c r="U153" s="124"/>
    </row>
    <row r="154" spans="1:21" x14ac:dyDescent="0.25">
      <c r="A154" s="59"/>
      <c r="B154" s="103"/>
      <c r="C154" s="120"/>
      <c r="D154" s="121"/>
      <c r="E154" s="122"/>
      <c r="F154" s="90">
        <f t="shared" si="9"/>
        <v>0</v>
      </c>
      <c r="G154" s="91">
        <f t="shared" si="10"/>
        <v>0</v>
      </c>
      <c r="H154" s="92"/>
      <c r="I154" s="93"/>
      <c r="J154" s="94">
        <f t="shared" si="11"/>
        <v>0</v>
      </c>
      <c r="K154" s="95"/>
      <c r="L154" s="95">
        <f t="shared" si="8"/>
        <v>0</v>
      </c>
      <c r="M154" s="123"/>
      <c r="N154" s="124"/>
      <c r="O154" s="124"/>
      <c r="P154" s="125"/>
      <c r="Q154" s="124"/>
      <c r="R154" s="124"/>
      <c r="S154" s="126"/>
      <c r="T154" s="124"/>
      <c r="U154" s="124"/>
    </row>
    <row r="155" spans="1:21" x14ac:dyDescent="0.25">
      <c r="A155" s="59"/>
      <c r="B155" s="103"/>
      <c r="C155" s="120"/>
      <c r="D155" s="121"/>
      <c r="E155" s="122"/>
      <c r="F155" s="90">
        <f t="shared" si="9"/>
        <v>0</v>
      </c>
      <c r="G155" s="91">
        <f t="shared" si="10"/>
        <v>0</v>
      </c>
      <c r="H155" s="92"/>
      <c r="I155" s="93"/>
      <c r="J155" s="94">
        <f t="shared" si="11"/>
        <v>0</v>
      </c>
      <c r="K155" s="95"/>
      <c r="L155" s="95">
        <f t="shared" si="8"/>
        <v>0</v>
      </c>
      <c r="M155" s="123"/>
      <c r="N155" s="124"/>
      <c r="O155" s="124"/>
      <c r="P155" s="125"/>
      <c r="Q155" s="124"/>
      <c r="R155" s="124"/>
      <c r="S155" s="126"/>
      <c r="T155" s="124"/>
      <c r="U155" s="124"/>
    </row>
    <row r="156" spans="1:21" x14ac:dyDescent="0.25">
      <c r="A156" s="59"/>
      <c r="B156" s="103"/>
      <c r="C156" s="120"/>
      <c r="D156" s="121"/>
      <c r="E156" s="122"/>
      <c r="F156" s="90">
        <f t="shared" si="9"/>
        <v>0</v>
      </c>
      <c r="G156" s="91">
        <f t="shared" si="10"/>
        <v>0</v>
      </c>
      <c r="H156" s="92"/>
      <c r="I156" s="93"/>
      <c r="J156" s="94">
        <f t="shared" si="11"/>
        <v>0</v>
      </c>
      <c r="K156" s="95"/>
      <c r="L156" s="95">
        <f t="shared" si="8"/>
        <v>0</v>
      </c>
      <c r="M156" s="123"/>
      <c r="N156" s="124"/>
      <c r="O156" s="124"/>
      <c r="P156" s="125"/>
      <c r="Q156" s="124"/>
      <c r="R156" s="124"/>
      <c r="S156" s="126"/>
      <c r="T156" s="124"/>
      <c r="U156" s="124"/>
    </row>
    <row r="157" spans="1:21" x14ac:dyDescent="0.25">
      <c r="A157" s="59"/>
      <c r="B157" s="103"/>
      <c r="C157" s="120"/>
      <c r="D157" s="121"/>
      <c r="E157" s="122"/>
      <c r="F157" s="90">
        <f t="shared" si="9"/>
        <v>0</v>
      </c>
      <c r="G157" s="91">
        <f t="shared" si="10"/>
        <v>0</v>
      </c>
      <c r="H157" s="92"/>
      <c r="I157" s="93"/>
      <c r="J157" s="94">
        <f t="shared" si="11"/>
        <v>0</v>
      </c>
      <c r="K157" s="95"/>
      <c r="L157" s="95">
        <f t="shared" si="8"/>
        <v>0</v>
      </c>
      <c r="M157" s="123"/>
      <c r="N157" s="124"/>
      <c r="O157" s="124"/>
      <c r="P157" s="125"/>
      <c r="Q157" s="124"/>
      <c r="R157" s="124"/>
      <c r="S157" s="126"/>
      <c r="T157" s="124"/>
      <c r="U157" s="124"/>
    </row>
    <row r="158" spans="1:21" x14ac:dyDescent="0.25">
      <c r="A158" s="59"/>
      <c r="B158" s="103"/>
      <c r="C158" s="120"/>
      <c r="D158" s="121"/>
      <c r="E158" s="122"/>
      <c r="F158" s="90">
        <f t="shared" si="9"/>
        <v>0</v>
      </c>
      <c r="G158" s="91">
        <f t="shared" si="10"/>
        <v>0</v>
      </c>
      <c r="H158" s="92"/>
      <c r="I158" s="93"/>
      <c r="J158" s="94">
        <f t="shared" si="11"/>
        <v>0</v>
      </c>
      <c r="K158" s="95"/>
      <c r="L158" s="95">
        <f t="shared" si="8"/>
        <v>0</v>
      </c>
      <c r="M158" s="123"/>
      <c r="N158" s="124"/>
      <c r="O158" s="124"/>
      <c r="P158" s="125"/>
      <c r="Q158" s="124"/>
      <c r="R158" s="124"/>
      <c r="S158" s="126"/>
      <c r="T158" s="124"/>
      <c r="U158" s="124"/>
    </row>
    <row r="159" spans="1:21" x14ac:dyDescent="0.25">
      <c r="A159" s="59"/>
      <c r="B159" s="103"/>
      <c r="C159" s="120"/>
      <c r="D159" s="121"/>
      <c r="E159" s="122"/>
      <c r="F159" s="90">
        <f t="shared" si="9"/>
        <v>0</v>
      </c>
      <c r="G159" s="91">
        <f t="shared" si="10"/>
        <v>0</v>
      </c>
      <c r="H159" s="92"/>
      <c r="I159" s="93"/>
      <c r="J159" s="94">
        <f t="shared" si="11"/>
        <v>0</v>
      </c>
      <c r="K159" s="95"/>
      <c r="L159" s="95">
        <f t="shared" si="8"/>
        <v>0</v>
      </c>
      <c r="M159" s="123"/>
      <c r="N159" s="124"/>
      <c r="O159" s="124"/>
      <c r="P159" s="125"/>
      <c r="Q159" s="124"/>
      <c r="R159" s="124"/>
      <c r="S159" s="126"/>
      <c r="T159" s="124"/>
      <c r="U159" s="124"/>
    </row>
    <row r="160" spans="1:21" x14ac:dyDescent="0.25">
      <c r="A160" s="59"/>
      <c r="B160" s="103"/>
      <c r="C160" s="120"/>
      <c r="D160" s="121"/>
      <c r="E160" s="122"/>
      <c r="F160" s="90">
        <f t="shared" si="9"/>
        <v>0</v>
      </c>
      <c r="G160" s="91">
        <f t="shared" si="10"/>
        <v>0</v>
      </c>
      <c r="H160" s="92"/>
      <c r="I160" s="93"/>
      <c r="J160" s="94">
        <f t="shared" si="11"/>
        <v>0</v>
      </c>
      <c r="K160" s="95"/>
      <c r="L160" s="95">
        <f t="shared" si="8"/>
        <v>0</v>
      </c>
      <c r="M160" s="123"/>
      <c r="N160" s="124"/>
      <c r="O160" s="124"/>
      <c r="P160" s="125"/>
      <c r="Q160" s="124"/>
      <c r="R160" s="124"/>
      <c r="S160" s="126"/>
      <c r="T160" s="124"/>
      <c r="U160" s="124"/>
    </row>
    <row r="161" spans="1:21" x14ac:dyDescent="0.25">
      <c r="A161" s="59"/>
      <c r="B161" s="103"/>
      <c r="C161" s="120"/>
      <c r="D161" s="121"/>
      <c r="E161" s="122"/>
      <c r="F161" s="90">
        <f t="shared" si="9"/>
        <v>0</v>
      </c>
      <c r="G161" s="91">
        <f t="shared" si="10"/>
        <v>0</v>
      </c>
      <c r="H161" s="92"/>
      <c r="I161" s="93"/>
      <c r="J161" s="94">
        <f t="shared" si="11"/>
        <v>0</v>
      </c>
      <c r="K161" s="95"/>
      <c r="L161" s="95">
        <f t="shared" si="8"/>
        <v>0</v>
      </c>
      <c r="M161" s="123"/>
      <c r="N161" s="124"/>
      <c r="O161" s="124"/>
      <c r="P161" s="125"/>
      <c r="Q161" s="124"/>
      <c r="R161" s="124"/>
      <c r="S161" s="126"/>
      <c r="T161" s="124"/>
      <c r="U161" s="124"/>
    </row>
    <row r="162" spans="1:21" x14ac:dyDescent="0.25">
      <c r="A162" s="59"/>
      <c r="B162" s="103"/>
      <c r="C162" s="120"/>
      <c r="D162" s="121"/>
      <c r="E162" s="122"/>
      <c r="F162" s="90">
        <f t="shared" si="9"/>
        <v>0</v>
      </c>
      <c r="G162" s="91">
        <f t="shared" si="10"/>
        <v>0</v>
      </c>
      <c r="H162" s="92"/>
      <c r="I162" s="93"/>
      <c r="J162" s="94">
        <f t="shared" si="11"/>
        <v>0</v>
      </c>
      <c r="K162" s="95"/>
      <c r="L162" s="95">
        <f t="shared" si="8"/>
        <v>0</v>
      </c>
      <c r="M162" s="123"/>
      <c r="N162" s="124"/>
      <c r="O162" s="124"/>
      <c r="P162" s="125"/>
      <c r="Q162" s="124"/>
      <c r="R162" s="124"/>
      <c r="S162" s="126"/>
      <c r="T162" s="124"/>
      <c r="U162" s="124"/>
    </row>
    <row r="163" spans="1:21" x14ac:dyDescent="0.25">
      <c r="A163" s="59"/>
      <c r="B163" s="103"/>
      <c r="C163" s="120"/>
      <c r="D163" s="121"/>
      <c r="E163" s="122"/>
      <c r="F163" s="90">
        <f t="shared" si="9"/>
        <v>0</v>
      </c>
      <c r="G163" s="91">
        <f t="shared" si="10"/>
        <v>0</v>
      </c>
      <c r="H163" s="92"/>
      <c r="I163" s="93"/>
      <c r="J163" s="94">
        <f t="shared" si="11"/>
        <v>0</v>
      </c>
      <c r="K163" s="95"/>
      <c r="L163" s="95">
        <f t="shared" si="8"/>
        <v>0</v>
      </c>
      <c r="M163" s="123"/>
      <c r="N163" s="124"/>
      <c r="O163" s="124"/>
      <c r="P163" s="125"/>
      <c r="Q163" s="124"/>
      <c r="R163" s="124"/>
      <c r="S163" s="126"/>
      <c r="T163" s="124"/>
      <c r="U163" s="124"/>
    </row>
    <row r="164" spans="1:21" x14ac:dyDescent="0.25">
      <c r="A164" s="59"/>
      <c r="B164" s="103"/>
      <c r="C164" s="120"/>
      <c r="D164" s="121"/>
      <c r="E164" s="122"/>
      <c r="F164" s="90">
        <f t="shared" si="9"/>
        <v>0</v>
      </c>
      <c r="G164" s="91">
        <f t="shared" si="10"/>
        <v>0</v>
      </c>
      <c r="H164" s="92"/>
      <c r="I164" s="93"/>
      <c r="J164" s="94">
        <f t="shared" si="11"/>
        <v>0</v>
      </c>
      <c r="K164" s="95"/>
      <c r="L164" s="95">
        <f t="shared" si="8"/>
        <v>0</v>
      </c>
      <c r="M164" s="123"/>
      <c r="N164" s="124"/>
      <c r="O164" s="124"/>
      <c r="P164" s="125"/>
      <c r="Q164" s="124"/>
      <c r="R164" s="124"/>
      <c r="S164" s="126"/>
      <c r="T164" s="124"/>
      <c r="U164" s="124"/>
    </row>
    <row r="165" spans="1:21" x14ac:dyDescent="0.25">
      <c r="A165" s="59"/>
      <c r="B165" s="103"/>
      <c r="C165" s="120"/>
      <c r="D165" s="121"/>
      <c r="E165" s="122"/>
      <c r="F165" s="90">
        <f t="shared" si="9"/>
        <v>0</v>
      </c>
      <c r="G165" s="91">
        <f t="shared" si="10"/>
        <v>0</v>
      </c>
      <c r="H165" s="92"/>
      <c r="I165" s="93"/>
      <c r="J165" s="94">
        <f t="shared" si="11"/>
        <v>0</v>
      </c>
      <c r="K165" s="95"/>
      <c r="L165" s="95">
        <f t="shared" si="8"/>
        <v>0</v>
      </c>
      <c r="M165" s="123"/>
      <c r="N165" s="124"/>
      <c r="O165" s="124"/>
      <c r="P165" s="125"/>
      <c r="Q165" s="124"/>
      <c r="R165" s="124"/>
      <c r="S165" s="126"/>
      <c r="T165" s="124"/>
      <c r="U165" s="124"/>
    </row>
    <row r="166" spans="1:21" x14ac:dyDescent="0.25">
      <c r="A166" s="59"/>
      <c r="B166" s="103"/>
      <c r="C166" s="120"/>
      <c r="D166" s="121"/>
      <c r="E166" s="122"/>
      <c r="F166" s="90">
        <f t="shared" si="9"/>
        <v>0</v>
      </c>
      <c r="G166" s="91">
        <f t="shared" si="10"/>
        <v>0</v>
      </c>
      <c r="H166" s="92"/>
      <c r="I166" s="93"/>
      <c r="J166" s="94">
        <f t="shared" si="11"/>
        <v>0</v>
      </c>
      <c r="K166" s="95"/>
      <c r="L166" s="95">
        <f t="shared" si="8"/>
        <v>0</v>
      </c>
      <c r="M166" s="123"/>
      <c r="N166" s="124"/>
      <c r="O166" s="124"/>
      <c r="P166" s="125"/>
      <c r="Q166" s="124"/>
      <c r="R166" s="124"/>
      <c r="S166" s="126"/>
      <c r="T166" s="124"/>
      <c r="U166" s="124"/>
    </row>
    <row r="167" spans="1:21" x14ac:dyDescent="0.25">
      <c r="A167" s="59"/>
      <c r="B167" s="103"/>
      <c r="C167" s="120"/>
      <c r="D167" s="121"/>
      <c r="E167" s="122"/>
      <c r="F167" s="90">
        <f t="shared" si="9"/>
        <v>0</v>
      </c>
      <c r="G167" s="91">
        <f t="shared" si="10"/>
        <v>0</v>
      </c>
      <c r="H167" s="92"/>
      <c r="I167" s="93"/>
      <c r="J167" s="94">
        <f t="shared" si="11"/>
        <v>0</v>
      </c>
      <c r="K167" s="95"/>
      <c r="L167" s="95">
        <f t="shared" si="8"/>
        <v>0</v>
      </c>
      <c r="M167" s="123"/>
      <c r="N167" s="124"/>
      <c r="O167" s="124"/>
      <c r="P167" s="125"/>
      <c r="Q167" s="124"/>
      <c r="R167" s="124"/>
      <c r="S167" s="126"/>
      <c r="T167" s="124"/>
      <c r="U167" s="124"/>
    </row>
    <row r="168" spans="1:21" x14ac:dyDescent="0.25">
      <c r="A168" s="59"/>
      <c r="B168" s="103"/>
      <c r="C168" s="120"/>
      <c r="D168" s="121"/>
      <c r="E168" s="122"/>
      <c r="F168" s="90">
        <f t="shared" si="9"/>
        <v>0</v>
      </c>
      <c r="G168" s="91">
        <f t="shared" si="10"/>
        <v>0</v>
      </c>
      <c r="H168" s="92"/>
      <c r="I168" s="93"/>
      <c r="J168" s="94">
        <f t="shared" si="11"/>
        <v>0</v>
      </c>
      <c r="K168" s="95"/>
      <c r="L168" s="95">
        <f t="shared" si="8"/>
        <v>0</v>
      </c>
      <c r="M168" s="123"/>
      <c r="N168" s="124"/>
      <c r="O168" s="124"/>
      <c r="P168" s="125"/>
      <c r="Q168" s="124"/>
      <c r="R168" s="124"/>
      <c r="S168" s="126"/>
      <c r="T168" s="124"/>
      <c r="U168" s="124"/>
    </row>
    <row r="169" spans="1:21" x14ac:dyDescent="0.25">
      <c r="A169" s="59"/>
      <c r="B169" s="103"/>
      <c r="C169" s="120"/>
      <c r="D169" s="121"/>
      <c r="E169" s="122"/>
      <c r="F169" s="90">
        <f t="shared" si="9"/>
        <v>0</v>
      </c>
      <c r="G169" s="91">
        <f t="shared" si="10"/>
        <v>0</v>
      </c>
      <c r="H169" s="92"/>
      <c r="I169" s="93"/>
      <c r="J169" s="94">
        <f t="shared" si="11"/>
        <v>0</v>
      </c>
      <c r="K169" s="95"/>
      <c r="L169" s="95">
        <f t="shared" si="8"/>
        <v>0</v>
      </c>
      <c r="M169" s="123"/>
      <c r="N169" s="124"/>
      <c r="O169" s="124"/>
      <c r="P169" s="125"/>
      <c r="Q169" s="124"/>
      <c r="R169" s="124"/>
      <c r="S169" s="126"/>
      <c r="T169" s="124"/>
      <c r="U169" s="124"/>
    </row>
    <row r="170" spans="1:21" x14ac:dyDescent="0.25">
      <c r="A170" s="59"/>
      <c r="B170" s="103"/>
      <c r="C170" s="120"/>
      <c r="D170" s="121"/>
      <c r="E170" s="122"/>
      <c r="F170" s="90">
        <f t="shared" si="9"/>
        <v>0</v>
      </c>
      <c r="G170" s="91">
        <f t="shared" si="10"/>
        <v>0</v>
      </c>
      <c r="H170" s="92"/>
      <c r="I170" s="93"/>
      <c r="J170" s="94">
        <f t="shared" si="11"/>
        <v>0</v>
      </c>
      <c r="K170" s="95"/>
      <c r="L170" s="95">
        <f t="shared" si="8"/>
        <v>0</v>
      </c>
      <c r="M170" s="123"/>
      <c r="N170" s="124"/>
      <c r="O170" s="124"/>
      <c r="P170" s="125"/>
      <c r="Q170" s="124"/>
      <c r="R170" s="124"/>
      <c r="S170" s="126"/>
      <c r="T170" s="124"/>
      <c r="U170" s="124"/>
    </row>
    <row r="171" spans="1:21" x14ac:dyDescent="0.25">
      <c r="A171" s="59"/>
      <c r="B171" s="103"/>
      <c r="C171" s="120"/>
      <c r="D171" s="121"/>
      <c r="E171" s="122"/>
      <c r="F171" s="90">
        <f t="shared" si="9"/>
        <v>0</v>
      </c>
      <c r="G171" s="91">
        <f t="shared" si="10"/>
        <v>0</v>
      </c>
      <c r="H171" s="92"/>
      <c r="I171" s="93"/>
      <c r="J171" s="94">
        <f t="shared" si="11"/>
        <v>0</v>
      </c>
      <c r="K171" s="95"/>
      <c r="L171" s="95">
        <f t="shared" si="8"/>
        <v>0</v>
      </c>
      <c r="M171" s="123"/>
      <c r="N171" s="124"/>
      <c r="O171" s="124"/>
      <c r="P171" s="125"/>
      <c r="Q171" s="124"/>
      <c r="R171" s="124"/>
      <c r="S171" s="126"/>
      <c r="T171" s="124"/>
      <c r="U171" s="124"/>
    </row>
    <row r="172" spans="1:21" x14ac:dyDescent="0.25">
      <c r="A172" s="59"/>
      <c r="B172" s="103"/>
      <c r="C172" s="120"/>
      <c r="D172" s="121"/>
      <c r="E172" s="122"/>
      <c r="F172" s="90">
        <f t="shared" si="9"/>
        <v>0</v>
      </c>
      <c r="G172" s="91">
        <f t="shared" si="10"/>
        <v>0</v>
      </c>
      <c r="H172" s="92"/>
      <c r="I172" s="93"/>
      <c r="J172" s="94">
        <f t="shared" si="11"/>
        <v>0</v>
      </c>
      <c r="K172" s="95"/>
      <c r="L172" s="95">
        <f t="shared" si="8"/>
        <v>0</v>
      </c>
      <c r="M172" s="123"/>
      <c r="N172" s="124"/>
      <c r="O172" s="124"/>
      <c r="P172" s="125"/>
      <c r="Q172" s="124"/>
      <c r="R172" s="124"/>
      <c r="S172" s="126"/>
      <c r="T172" s="124"/>
      <c r="U172" s="124"/>
    </row>
    <row r="173" spans="1:21" x14ac:dyDescent="0.25">
      <c r="A173" s="59"/>
      <c r="B173" s="103"/>
      <c r="C173" s="120"/>
      <c r="D173" s="121"/>
      <c r="E173" s="122"/>
      <c r="F173" s="90">
        <f t="shared" si="9"/>
        <v>0</v>
      </c>
      <c r="G173" s="91">
        <f t="shared" si="10"/>
        <v>0</v>
      </c>
      <c r="H173" s="92"/>
      <c r="I173" s="93"/>
      <c r="J173" s="94">
        <f t="shared" si="11"/>
        <v>0</v>
      </c>
      <c r="K173" s="95"/>
      <c r="L173" s="95">
        <f t="shared" si="8"/>
        <v>0</v>
      </c>
      <c r="M173" s="123"/>
      <c r="N173" s="124"/>
      <c r="O173" s="124"/>
      <c r="P173" s="125"/>
      <c r="Q173" s="124"/>
      <c r="R173" s="124"/>
      <c r="S173" s="126"/>
      <c r="T173" s="124"/>
      <c r="U173" s="124"/>
    </row>
    <row r="174" spans="1:21" x14ac:dyDescent="0.25">
      <c r="A174" s="59"/>
      <c r="B174" s="103"/>
      <c r="C174" s="120"/>
      <c r="D174" s="121"/>
      <c r="E174" s="122"/>
      <c r="F174" s="90">
        <f t="shared" si="9"/>
        <v>0</v>
      </c>
      <c r="G174" s="91">
        <f t="shared" si="10"/>
        <v>0</v>
      </c>
      <c r="H174" s="92"/>
      <c r="I174" s="93"/>
      <c r="J174" s="94">
        <f t="shared" si="11"/>
        <v>0</v>
      </c>
      <c r="K174" s="95"/>
      <c r="L174" s="95">
        <f t="shared" si="8"/>
        <v>0</v>
      </c>
      <c r="M174" s="123"/>
      <c r="N174" s="124"/>
      <c r="O174" s="124"/>
      <c r="P174" s="125"/>
      <c r="Q174" s="124"/>
      <c r="R174" s="124"/>
      <c r="S174" s="126"/>
      <c r="T174" s="124"/>
      <c r="U174" s="124"/>
    </row>
    <row r="175" spans="1:21" x14ac:dyDescent="0.25">
      <c r="A175" s="59"/>
      <c r="B175" s="103"/>
      <c r="C175" s="120"/>
      <c r="D175" s="121"/>
      <c r="E175" s="122"/>
      <c r="F175" s="90">
        <f t="shared" si="9"/>
        <v>0</v>
      </c>
      <c r="G175" s="91">
        <f t="shared" si="10"/>
        <v>0</v>
      </c>
      <c r="H175" s="92"/>
      <c r="I175" s="93"/>
      <c r="J175" s="94">
        <f t="shared" si="11"/>
        <v>0</v>
      </c>
      <c r="K175" s="95"/>
      <c r="L175" s="95">
        <f t="shared" si="8"/>
        <v>0</v>
      </c>
      <c r="M175" s="123"/>
      <c r="N175" s="124"/>
      <c r="O175" s="124"/>
      <c r="P175" s="125"/>
      <c r="Q175" s="124"/>
      <c r="R175" s="124"/>
      <c r="S175" s="126"/>
      <c r="T175" s="124"/>
      <c r="U175" s="124"/>
    </row>
    <row r="176" spans="1:21" x14ac:dyDescent="0.25">
      <c r="A176" s="59"/>
      <c r="B176" s="103"/>
      <c r="C176" s="120"/>
      <c r="D176" s="121"/>
      <c r="E176" s="122"/>
      <c r="F176" s="90">
        <f t="shared" si="9"/>
        <v>0</v>
      </c>
      <c r="G176" s="91">
        <f t="shared" si="10"/>
        <v>0</v>
      </c>
      <c r="H176" s="92"/>
      <c r="I176" s="93"/>
      <c r="J176" s="94">
        <f t="shared" si="11"/>
        <v>0</v>
      </c>
      <c r="K176" s="95"/>
      <c r="L176" s="95">
        <f t="shared" si="8"/>
        <v>0</v>
      </c>
      <c r="M176" s="123"/>
      <c r="N176" s="124"/>
      <c r="O176" s="124"/>
      <c r="P176" s="125"/>
      <c r="Q176" s="124"/>
      <c r="R176" s="124"/>
      <c r="S176" s="126"/>
      <c r="T176" s="124"/>
      <c r="U176" s="124"/>
    </row>
    <row r="177" spans="1:21" x14ac:dyDescent="0.25">
      <c r="A177" s="59"/>
      <c r="B177" s="103"/>
      <c r="C177" s="120"/>
      <c r="D177" s="121"/>
      <c r="E177" s="122"/>
      <c r="F177" s="90">
        <f t="shared" si="9"/>
        <v>0</v>
      </c>
      <c r="G177" s="91">
        <f t="shared" si="10"/>
        <v>0</v>
      </c>
      <c r="H177" s="92"/>
      <c r="I177" s="93"/>
      <c r="J177" s="94">
        <f t="shared" si="11"/>
        <v>0</v>
      </c>
      <c r="K177" s="95"/>
      <c r="L177" s="95">
        <f t="shared" si="8"/>
        <v>0</v>
      </c>
      <c r="M177" s="123"/>
      <c r="N177" s="124"/>
      <c r="O177" s="124"/>
      <c r="P177" s="125"/>
      <c r="Q177" s="124"/>
      <c r="R177" s="124"/>
      <c r="S177" s="126"/>
      <c r="T177" s="124"/>
      <c r="U177" s="124"/>
    </row>
    <row r="178" spans="1:21" x14ac:dyDescent="0.25">
      <c r="A178" s="59"/>
      <c r="B178" s="103"/>
      <c r="C178" s="120"/>
      <c r="D178" s="121"/>
      <c r="E178" s="122"/>
      <c r="F178" s="90">
        <f t="shared" si="9"/>
        <v>0</v>
      </c>
      <c r="G178" s="91">
        <f t="shared" si="10"/>
        <v>0</v>
      </c>
      <c r="H178" s="92"/>
      <c r="I178" s="93"/>
      <c r="J178" s="94">
        <f t="shared" si="11"/>
        <v>0</v>
      </c>
      <c r="K178" s="95"/>
      <c r="L178" s="95">
        <f t="shared" si="8"/>
        <v>0</v>
      </c>
      <c r="M178" s="123"/>
      <c r="N178" s="124"/>
      <c r="O178" s="124"/>
      <c r="P178" s="125"/>
      <c r="Q178" s="124"/>
      <c r="R178" s="124"/>
      <c r="S178" s="126"/>
      <c r="T178" s="124"/>
      <c r="U178" s="124"/>
    </row>
    <row r="179" spans="1:21" x14ac:dyDescent="0.25">
      <c r="A179" s="59"/>
      <c r="B179" s="103"/>
      <c r="C179" s="120"/>
      <c r="D179" s="121"/>
      <c r="E179" s="122"/>
      <c r="F179" s="90">
        <f t="shared" si="9"/>
        <v>0</v>
      </c>
      <c r="G179" s="91">
        <f t="shared" si="10"/>
        <v>0</v>
      </c>
      <c r="H179" s="92"/>
      <c r="I179" s="93"/>
      <c r="J179" s="94">
        <f t="shared" si="11"/>
        <v>0</v>
      </c>
      <c r="K179" s="95"/>
      <c r="L179" s="95">
        <f t="shared" si="8"/>
        <v>0</v>
      </c>
      <c r="M179" s="123"/>
      <c r="N179" s="124"/>
      <c r="O179" s="124"/>
      <c r="P179" s="125"/>
      <c r="Q179" s="124"/>
      <c r="R179" s="124"/>
      <c r="S179" s="126"/>
      <c r="T179" s="124"/>
      <c r="U179" s="124"/>
    </row>
    <row r="180" spans="1:21" x14ac:dyDescent="0.25">
      <c r="A180" s="59"/>
      <c r="B180" s="103"/>
      <c r="C180" s="120"/>
      <c r="D180" s="121"/>
      <c r="E180" s="122"/>
      <c r="F180" s="90">
        <f t="shared" si="9"/>
        <v>0</v>
      </c>
      <c r="G180" s="91">
        <f t="shared" si="10"/>
        <v>0</v>
      </c>
      <c r="H180" s="92"/>
      <c r="I180" s="93"/>
      <c r="J180" s="94">
        <f t="shared" si="11"/>
        <v>0</v>
      </c>
      <c r="K180" s="95"/>
      <c r="L180" s="95">
        <f t="shared" si="8"/>
        <v>0</v>
      </c>
      <c r="M180" s="123"/>
      <c r="N180" s="124"/>
      <c r="O180" s="124"/>
      <c r="P180" s="125"/>
      <c r="Q180" s="124"/>
      <c r="R180" s="124"/>
      <c r="S180" s="126"/>
      <c r="T180" s="124"/>
      <c r="U180" s="124"/>
    </row>
    <row r="181" spans="1:21" x14ac:dyDescent="0.25">
      <c r="A181" s="59"/>
      <c r="B181" s="103"/>
      <c r="C181" s="120"/>
      <c r="D181" s="121"/>
      <c r="E181" s="122"/>
      <c r="F181" s="90">
        <f t="shared" si="9"/>
        <v>0</v>
      </c>
      <c r="G181" s="91">
        <f t="shared" si="10"/>
        <v>0</v>
      </c>
      <c r="H181" s="92"/>
      <c r="I181" s="93"/>
      <c r="J181" s="94">
        <f t="shared" si="11"/>
        <v>0</v>
      </c>
      <c r="K181" s="95"/>
      <c r="L181" s="95">
        <f t="shared" si="8"/>
        <v>0</v>
      </c>
      <c r="M181" s="123"/>
      <c r="N181" s="124"/>
      <c r="O181" s="124"/>
      <c r="P181" s="125"/>
      <c r="Q181" s="124"/>
      <c r="R181" s="124"/>
      <c r="S181" s="126"/>
      <c r="T181" s="124"/>
      <c r="U181" s="124"/>
    </row>
    <row r="182" spans="1:21" x14ac:dyDescent="0.25">
      <c r="A182" s="59"/>
      <c r="B182" s="103"/>
      <c r="C182" s="120"/>
      <c r="D182" s="121"/>
      <c r="E182" s="122"/>
      <c r="F182" s="90">
        <f t="shared" si="9"/>
        <v>0</v>
      </c>
      <c r="G182" s="91">
        <f t="shared" si="10"/>
        <v>0</v>
      </c>
      <c r="H182" s="92"/>
      <c r="I182" s="93"/>
      <c r="J182" s="94">
        <f t="shared" si="11"/>
        <v>0</v>
      </c>
      <c r="K182" s="95"/>
      <c r="L182" s="95">
        <f t="shared" si="8"/>
        <v>0</v>
      </c>
      <c r="M182" s="123"/>
      <c r="N182" s="124"/>
      <c r="O182" s="124"/>
      <c r="P182" s="125"/>
      <c r="Q182" s="124"/>
      <c r="R182" s="124"/>
      <c r="S182" s="126"/>
      <c r="T182" s="124"/>
      <c r="U182" s="124"/>
    </row>
    <row r="183" spans="1:21" x14ac:dyDescent="0.25">
      <c r="A183" s="59"/>
      <c r="B183" s="103"/>
      <c r="C183" s="120"/>
      <c r="D183" s="121"/>
      <c r="E183" s="122"/>
      <c r="F183" s="90">
        <f t="shared" si="9"/>
        <v>0</v>
      </c>
      <c r="G183" s="91">
        <f t="shared" si="10"/>
        <v>0</v>
      </c>
      <c r="H183" s="92"/>
      <c r="I183" s="93"/>
      <c r="J183" s="94">
        <f t="shared" si="11"/>
        <v>0</v>
      </c>
      <c r="K183" s="95"/>
      <c r="L183" s="95">
        <f t="shared" si="8"/>
        <v>0</v>
      </c>
      <c r="M183" s="123"/>
      <c r="N183" s="124"/>
      <c r="O183" s="124"/>
      <c r="P183" s="125"/>
      <c r="Q183" s="124"/>
      <c r="R183" s="124"/>
      <c r="S183" s="126"/>
      <c r="T183" s="124"/>
      <c r="U183" s="124"/>
    </row>
    <row r="184" spans="1:21" x14ac:dyDescent="0.25">
      <c r="A184" s="59"/>
      <c r="B184" s="103"/>
      <c r="C184" s="120"/>
      <c r="D184" s="121"/>
      <c r="E184" s="122"/>
      <c r="F184" s="90">
        <f t="shared" si="9"/>
        <v>0</v>
      </c>
      <c r="G184" s="91">
        <f t="shared" si="10"/>
        <v>0</v>
      </c>
      <c r="H184" s="92"/>
      <c r="I184" s="93"/>
      <c r="J184" s="94">
        <f t="shared" si="11"/>
        <v>0</v>
      </c>
      <c r="K184" s="95"/>
      <c r="L184" s="95">
        <f t="shared" si="8"/>
        <v>0</v>
      </c>
      <c r="M184" s="123"/>
      <c r="N184" s="124"/>
      <c r="O184" s="124"/>
      <c r="P184" s="125"/>
      <c r="Q184" s="124"/>
      <c r="R184" s="124"/>
      <c r="S184" s="126"/>
      <c r="T184" s="124"/>
      <c r="U184" s="124"/>
    </row>
    <row r="185" spans="1:21" x14ac:dyDescent="0.25">
      <c r="A185" s="59"/>
      <c r="B185" s="103"/>
      <c r="C185" s="120"/>
      <c r="D185" s="121"/>
      <c r="E185" s="122"/>
      <c r="F185" s="90">
        <f t="shared" si="9"/>
        <v>0</v>
      </c>
      <c r="G185" s="91">
        <f t="shared" si="10"/>
        <v>0</v>
      </c>
      <c r="H185" s="92"/>
      <c r="I185" s="93"/>
      <c r="J185" s="94">
        <f t="shared" si="11"/>
        <v>0</v>
      </c>
      <c r="K185" s="95"/>
      <c r="L185" s="95">
        <f t="shared" si="8"/>
        <v>0</v>
      </c>
      <c r="M185" s="123"/>
      <c r="N185" s="124"/>
      <c r="O185" s="124"/>
      <c r="P185" s="125"/>
      <c r="Q185" s="124"/>
      <c r="R185" s="124"/>
      <c r="S185" s="126"/>
      <c r="T185" s="124"/>
      <c r="U185" s="124"/>
    </row>
    <row r="186" spans="1:21" x14ac:dyDescent="0.25">
      <c r="A186" s="59"/>
      <c r="B186" s="103"/>
      <c r="C186" s="120"/>
      <c r="D186" s="121"/>
      <c r="E186" s="122"/>
      <c r="F186" s="90">
        <f t="shared" si="9"/>
        <v>0</v>
      </c>
      <c r="G186" s="91">
        <f t="shared" si="10"/>
        <v>0</v>
      </c>
      <c r="H186" s="92"/>
      <c r="I186" s="93"/>
      <c r="J186" s="94">
        <f t="shared" si="11"/>
        <v>0</v>
      </c>
      <c r="K186" s="95"/>
      <c r="L186" s="95">
        <f t="shared" si="8"/>
        <v>0</v>
      </c>
      <c r="M186" s="123"/>
      <c r="N186" s="124"/>
      <c r="O186" s="124"/>
      <c r="P186" s="125"/>
      <c r="Q186" s="124"/>
      <c r="R186" s="124"/>
      <c r="S186" s="126"/>
      <c r="T186" s="124"/>
      <c r="U186" s="124"/>
    </row>
    <row r="187" spans="1:21" x14ac:dyDescent="0.25">
      <c r="A187" s="59"/>
      <c r="B187" s="103"/>
      <c r="C187" s="120"/>
      <c r="D187" s="121"/>
      <c r="E187" s="122"/>
      <c r="F187" s="90">
        <f t="shared" si="9"/>
        <v>0</v>
      </c>
      <c r="G187" s="91">
        <f t="shared" si="10"/>
        <v>0</v>
      </c>
      <c r="H187" s="92"/>
      <c r="I187" s="93"/>
      <c r="J187" s="94">
        <f t="shared" si="11"/>
        <v>0</v>
      </c>
      <c r="K187" s="95"/>
      <c r="L187" s="95">
        <f t="shared" si="8"/>
        <v>0</v>
      </c>
      <c r="M187" s="123"/>
      <c r="N187" s="124"/>
      <c r="O187" s="124"/>
      <c r="P187" s="125"/>
      <c r="Q187" s="124"/>
      <c r="R187" s="124"/>
      <c r="S187" s="126"/>
      <c r="T187" s="124"/>
      <c r="U187" s="124"/>
    </row>
    <row r="188" spans="1:21" x14ac:dyDescent="0.25">
      <c r="A188" s="59"/>
      <c r="B188" s="103"/>
      <c r="C188" s="120"/>
      <c r="D188" s="121"/>
      <c r="E188" s="122"/>
      <c r="F188" s="90">
        <f t="shared" si="9"/>
        <v>0</v>
      </c>
      <c r="G188" s="91">
        <f t="shared" si="10"/>
        <v>0</v>
      </c>
      <c r="H188" s="92"/>
      <c r="I188" s="93"/>
      <c r="J188" s="94">
        <f t="shared" si="11"/>
        <v>0</v>
      </c>
      <c r="K188" s="95"/>
      <c r="L188" s="95">
        <f t="shared" si="8"/>
        <v>0</v>
      </c>
      <c r="M188" s="123"/>
      <c r="N188" s="124"/>
      <c r="O188" s="124"/>
      <c r="P188" s="125"/>
      <c r="Q188" s="124"/>
      <c r="R188" s="124"/>
      <c r="S188" s="126"/>
      <c r="T188" s="124"/>
      <c r="U188" s="124"/>
    </row>
    <row r="189" spans="1:21" x14ac:dyDescent="0.25">
      <c r="A189" s="59"/>
      <c r="B189" s="103"/>
      <c r="C189" s="120"/>
      <c r="D189" s="121"/>
      <c r="E189" s="122"/>
      <c r="F189" s="90">
        <f t="shared" si="9"/>
        <v>0</v>
      </c>
      <c r="G189" s="91">
        <f t="shared" si="10"/>
        <v>0</v>
      </c>
      <c r="H189" s="92"/>
      <c r="I189" s="93"/>
      <c r="J189" s="94">
        <f t="shared" si="11"/>
        <v>0</v>
      </c>
      <c r="K189" s="95"/>
      <c r="L189" s="95">
        <f t="shared" si="8"/>
        <v>0</v>
      </c>
      <c r="M189" s="123"/>
      <c r="N189" s="124"/>
      <c r="O189" s="124"/>
      <c r="P189" s="125"/>
      <c r="Q189" s="124"/>
      <c r="R189" s="124"/>
      <c r="S189" s="126"/>
      <c r="T189" s="124"/>
      <c r="U189" s="124"/>
    </row>
    <row r="190" spans="1:21" x14ac:dyDescent="0.25">
      <c r="A190" s="59"/>
      <c r="B190" s="103"/>
      <c r="C190" s="120"/>
      <c r="D190" s="121"/>
      <c r="E190" s="122"/>
      <c r="F190" s="90">
        <f t="shared" si="9"/>
        <v>0</v>
      </c>
      <c r="G190" s="91">
        <f t="shared" si="10"/>
        <v>0</v>
      </c>
      <c r="H190" s="92"/>
      <c r="I190" s="93"/>
      <c r="J190" s="94">
        <f t="shared" si="11"/>
        <v>0</v>
      </c>
      <c r="K190" s="95"/>
      <c r="L190" s="95">
        <f t="shared" si="8"/>
        <v>0</v>
      </c>
      <c r="M190" s="123"/>
      <c r="N190" s="124"/>
      <c r="O190" s="124"/>
      <c r="P190" s="125"/>
      <c r="Q190" s="124"/>
      <c r="R190" s="124"/>
      <c r="S190" s="126"/>
      <c r="T190" s="124"/>
      <c r="U190" s="124"/>
    </row>
    <row r="191" spans="1:21" x14ac:dyDescent="0.25">
      <c r="A191" s="59"/>
      <c r="B191" s="103"/>
      <c r="C191" s="120"/>
      <c r="D191" s="121"/>
      <c r="E191" s="122"/>
      <c r="F191" s="90">
        <f t="shared" si="9"/>
        <v>0</v>
      </c>
      <c r="G191" s="91">
        <f t="shared" si="10"/>
        <v>0</v>
      </c>
      <c r="H191" s="92"/>
      <c r="I191" s="93"/>
      <c r="J191" s="94">
        <f t="shared" si="11"/>
        <v>0</v>
      </c>
      <c r="K191" s="95"/>
      <c r="L191" s="95">
        <f t="shared" si="8"/>
        <v>0</v>
      </c>
      <c r="M191" s="123"/>
      <c r="N191" s="124"/>
      <c r="O191" s="124"/>
      <c r="P191" s="125"/>
      <c r="Q191" s="124"/>
      <c r="R191" s="124"/>
      <c r="S191" s="126"/>
      <c r="T191" s="124"/>
      <c r="U191" s="124"/>
    </row>
    <row r="192" spans="1:21" x14ac:dyDescent="0.25">
      <c r="A192" s="59"/>
      <c r="B192" s="103"/>
      <c r="C192" s="120"/>
      <c r="D192" s="121"/>
      <c r="E192" s="122"/>
      <c r="F192" s="90">
        <f t="shared" si="9"/>
        <v>0</v>
      </c>
      <c r="G192" s="91">
        <f t="shared" si="10"/>
        <v>0</v>
      </c>
      <c r="H192" s="92"/>
      <c r="I192" s="93"/>
      <c r="J192" s="94">
        <f t="shared" si="11"/>
        <v>0</v>
      </c>
      <c r="K192" s="95"/>
      <c r="L192" s="95">
        <f t="shared" si="8"/>
        <v>0</v>
      </c>
      <c r="M192" s="123"/>
      <c r="N192" s="124"/>
      <c r="O192" s="124"/>
      <c r="P192" s="125"/>
      <c r="Q192" s="124"/>
      <c r="R192" s="124"/>
      <c r="S192" s="126"/>
      <c r="T192" s="124"/>
      <c r="U192" s="124"/>
    </row>
    <row r="193" spans="1:21" x14ac:dyDescent="0.25">
      <c r="A193" s="59"/>
      <c r="B193" s="103"/>
      <c r="C193" s="120"/>
      <c r="D193" s="121"/>
      <c r="E193" s="122"/>
      <c r="F193" s="90">
        <f t="shared" si="9"/>
        <v>0</v>
      </c>
      <c r="G193" s="91">
        <f t="shared" si="10"/>
        <v>0</v>
      </c>
      <c r="H193" s="92"/>
      <c r="I193" s="93"/>
      <c r="J193" s="94">
        <f t="shared" si="11"/>
        <v>0</v>
      </c>
      <c r="K193" s="95"/>
      <c r="L193" s="95">
        <f t="shared" si="8"/>
        <v>0</v>
      </c>
      <c r="M193" s="123"/>
      <c r="N193" s="124"/>
      <c r="O193" s="124"/>
      <c r="P193" s="125"/>
      <c r="Q193" s="124"/>
      <c r="R193" s="124"/>
      <c r="S193" s="126"/>
      <c r="T193" s="124"/>
      <c r="U193" s="124"/>
    </row>
    <row r="194" spans="1:21" x14ac:dyDescent="0.25">
      <c r="A194" s="59"/>
      <c r="B194" s="103"/>
      <c r="C194" s="120"/>
      <c r="D194" s="121"/>
      <c r="E194" s="122"/>
      <c r="F194" s="90">
        <f t="shared" si="9"/>
        <v>0</v>
      </c>
      <c r="G194" s="91">
        <f t="shared" si="10"/>
        <v>0</v>
      </c>
      <c r="H194" s="92"/>
      <c r="I194" s="93"/>
      <c r="J194" s="94">
        <f t="shared" si="11"/>
        <v>0</v>
      </c>
      <c r="K194" s="95"/>
      <c r="L194" s="95">
        <f t="shared" si="8"/>
        <v>0</v>
      </c>
      <c r="M194" s="123"/>
      <c r="N194" s="124"/>
      <c r="O194" s="124"/>
      <c r="P194" s="125"/>
      <c r="Q194" s="124"/>
      <c r="R194" s="124"/>
      <c r="S194" s="126"/>
      <c r="T194" s="124"/>
      <c r="U194" s="124"/>
    </row>
    <row r="195" spans="1:21" x14ac:dyDescent="0.25">
      <c r="A195" s="59"/>
      <c r="B195" s="103"/>
      <c r="C195" s="120"/>
      <c r="D195" s="121"/>
      <c r="E195" s="122"/>
      <c r="F195" s="90">
        <f t="shared" si="9"/>
        <v>0</v>
      </c>
      <c r="G195" s="91">
        <f t="shared" si="10"/>
        <v>0</v>
      </c>
      <c r="H195" s="92"/>
      <c r="I195" s="93"/>
      <c r="J195" s="94">
        <f t="shared" si="11"/>
        <v>0</v>
      </c>
      <c r="K195" s="95"/>
      <c r="L195" s="95">
        <f t="shared" si="8"/>
        <v>0</v>
      </c>
      <c r="M195" s="123"/>
      <c r="N195" s="124"/>
      <c r="O195" s="124"/>
      <c r="P195" s="125"/>
      <c r="Q195" s="124"/>
      <c r="R195" s="124"/>
      <c r="S195" s="126"/>
      <c r="T195" s="124"/>
      <c r="U195" s="124"/>
    </row>
    <row r="196" spans="1:21" x14ac:dyDescent="0.25">
      <c r="A196" s="59"/>
      <c r="B196" s="103"/>
      <c r="C196" s="120"/>
      <c r="D196" s="121"/>
      <c r="E196" s="122"/>
      <c r="F196" s="90">
        <f t="shared" si="9"/>
        <v>0</v>
      </c>
      <c r="G196" s="91">
        <f t="shared" si="10"/>
        <v>0</v>
      </c>
      <c r="H196" s="92"/>
      <c r="I196" s="93"/>
      <c r="J196" s="94">
        <f t="shared" si="11"/>
        <v>0</v>
      </c>
      <c r="K196" s="95"/>
      <c r="L196" s="95">
        <f t="shared" si="8"/>
        <v>0</v>
      </c>
      <c r="M196" s="123"/>
      <c r="N196" s="124"/>
      <c r="O196" s="124"/>
      <c r="P196" s="125"/>
      <c r="Q196" s="124"/>
      <c r="R196" s="124"/>
      <c r="S196" s="126"/>
      <c r="T196" s="124"/>
      <c r="U196" s="124"/>
    </row>
    <row r="197" spans="1:21" x14ac:dyDescent="0.25">
      <c r="A197" s="59"/>
      <c r="B197" s="103"/>
      <c r="C197" s="120"/>
      <c r="D197" s="121"/>
      <c r="E197" s="122"/>
      <c r="F197" s="90">
        <f t="shared" si="9"/>
        <v>0</v>
      </c>
      <c r="G197" s="91">
        <f t="shared" si="10"/>
        <v>0</v>
      </c>
      <c r="H197" s="92"/>
      <c r="I197" s="93"/>
      <c r="J197" s="94">
        <f t="shared" si="11"/>
        <v>0</v>
      </c>
      <c r="K197" s="95"/>
      <c r="L197" s="95">
        <f t="shared" si="8"/>
        <v>0</v>
      </c>
      <c r="M197" s="123"/>
      <c r="N197" s="124"/>
      <c r="O197" s="124"/>
      <c r="P197" s="125"/>
      <c r="Q197" s="124"/>
      <c r="R197" s="124"/>
      <c r="S197" s="126"/>
      <c r="T197" s="124"/>
      <c r="U197" s="124"/>
    </row>
    <row r="198" spans="1:21" x14ac:dyDescent="0.25">
      <c r="A198" s="59"/>
      <c r="B198" s="103"/>
      <c r="C198" s="120"/>
      <c r="D198" s="121"/>
      <c r="E198" s="122"/>
      <c r="F198" s="90">
        <f t="shared" si="9"/>
        <v>0</v>
      </c>
      <c r="G198" s="91">
        <f t="shared" si="10"/>
        <v>0</v>
      </c>
      <c r="H198" s="92"/>
      <c r="I198" s="93"/>
      <c r="J198" s="94">
        <f t="shared" si="11"/>
        <v>0</v>
      </c>
      <c r="K198" s="95"/>
      <c r="L198" s="95">
        <f t="shared" si="8"/>
        <v>0</v>
      </c>
      <c r="M198" s="123"/>
      <c r="N198" s="124"/>
      <c r="O198" s="124"/>
      <c r="P198" s="125"/>
      <c r="Q198" s="124"/>
      <c r="R198" s="124"/>
      <c r="S198" s="126"/>
      <c r="T198" s="124"/>
      <c r="U198" s="124"/>
    </row>
    <row r="199" spans="1:21" x14ac:dyDescent="0.25">
      <c r="A199" s="59"/>
      <c r="B199" s="103"/>
      <c r="C199" s="120"/>
      <c r="D199" s="121"/>
      <c r="E199" s="122"/>
      <c r="F199" s="90">
        <f t="shared" si="9"/>
        <v>0</v>
      </c>
      <c r="G199" s="91">
        <f t="shared" si="10"/>
        <v>0</v>
      </c>
      <c r="H199" s="92"/>
      <c r="I199" s="93"/>
      <c r="J199" s="94">
        <f t="shared" si="11"/>
        <v>0</v>
      </c>
      <c r="K199" s="95"/>
      <c r="L199" s="95">
        <f t="shared" si="8"/>
        <v>0</v>
      </c>
      <c r="M199" s="123"/>
      <c r="N199" s="124"/>
      <c r="O199" s="124"/>
      <c r="P199" s="125"/>
      <c r="Q199" s="124"/>
      <c r="R199" s="124"/>
      <c r="S199" s="126"/>
      <c r="T199" s="124"/>
      <c r="U199" s="124"/>
    </row>
    <row r="200" spans="1:21" x14ac:dyDescent="0.25">
      <c r="A200" s="59"/>
      <c r="B200" s="103"/>
      <c r="C200" s="120"/>
      <c r="D200" s="121"/>
      <c r="E200" s="122"/>
      <c r="F200" s="90">
        <f t="shared" si="9"/>
        <v>0</v>
      </c>
      <c r="G200" s="91">
        <f t="shared" si="10"/>
        <v>0</v>
      </c>
      <c r="H200" s="92"/>
      <c r="I200" s="93"/>
      <c r="J200" s="94">
        <f t="shared" si="11"/>
        <v>0</v>
      </c>
      <c r="K200" s="95"/>
      <c r="L200" s="95">
        <f t="shared" si="8"/>
        <v>0</v>
      </c>
      <c r="M200" s="123"/>
      <c r="N200" s="124"/>
      <c r="O200" s="124"/>
      <c r="P200" s="125"/>
      <c r="Q200" s="124"/>
      <c r="R200" s="124"/>
      <c r="S200" s="126"/>
      <c r="T200" s="124"/>
      <c r="U200" s="124"/>
    </row>
    <row r="201" spans="1:21" x14ac:dyDescent="0.25">
      <c r="A201" s="127"/>
      <c r="B201" s="128" t="s">
        <v>6</v>
      </c>
      <c r="C201" s="129"/>
      <c r="D201" s="130"/>
      <c r="E201" s="131"/>
      <c r="F201" s="132"/>
      <c r="G201" s="133">
        <f>SUM(G14:G200)</f>
        <v>45</v>
      </c>
      <c r="H201" s="134"/>
      <c r="I201" s="134"/>
      <c r="J201" s="134"/>
      <c r="K201" s="135"/>
      <c r="L201" s="136">
        <f>SUM(L14:L200)</f>
        <v>0</v>
      </c>
      <c r="M201" s="123"/>
      <c r="N201" s="124"/>
      <c r="O201" s="124"/>
      <c r="P201" s="125"/>
      <c r="Q201" s="124"/>
      <c r="R201" s="124"/>
      <c r="S201" s="126"/>
      <c r="T201" s="124"/>
      <c r="U201" s="124"/>
    </row>
    <row r="202" spans="1:21" x14ac:dyDescent="0.25">
      <c r="M202" s="123"/>
      <c r="N202" s="124"/>
      <c r="O202" s="124"/>
      <c r="P202" s="125"/>
      <c r="Q202" s="124"/>
      <c r="R202" s="137"/>
      <c r="S202" s="138"/>
      <c r="T202" s="137"/>
      <c r="U202" s="124"/>
    </row>
    <row r="203" spans="1:21" x14ac:dyDescent="0.25">
      <c r="M203" s="123"/>
      <c r="N203" s="124"/>
      <c r="O203" s="124"/>
      <c r="P203" s="125"/>
      <c r="Q203" s="124"/>
      <c r="R203" s="137"/>
      <c r="S203" s="138"/>
      <c r="T203" s="137"/>
      <c r="U203" s="124"/>
    </row>
    <row r="204" spans="1:21" x14ac:dyDescent="0.25">
      <c r="M204" s="123"/>
      <c r="N204" s="124"/>
      <c r="O204" s="124"/>
      <c r="P204" s="125"/>
      <c r="Q204" s="124"/>
      <c r="R204" s="137"/>
      <c r="S204" s="138"/>
      <c r="T204" s="137"/>
      <c r="U204" s="124"/>
    </row>
    <row r="205" spans="1:21" x14ac:dyDescent="0.25">
      <c r="M205" s="123"/>
      <c r="N205" s="124"/>
      <c r="O205" s="124"/>
      <c r="P205" s="125"/>
      <c r="Q205" s="124"/>
      <c r="R205" s="137"/>
      <c r="S205" s="138"/>
      <c r="T205" s="137"/>
      <c r="U205" s="124"/>
    </row>
    <row r="206" spans="1:21" x14ac:dyDescent="0.25">
      <c r="M206" s="123"/>
      <c r="N206" s="124"/>
      <c r="O206" s="124"/>
      <c r="P206" s="125"/>
      <c r="Q206" s="124"/>
      <c r="R206" s="137"/>
      <c r="S206" s="138"/>
      <c r="T206" s="137"/>
      <c r="U206" s="124"/>
    </row>
    <row r="207" spans="1:21" x14ac:dyDescent="0.25">
      <c r="M207" s="123"/>
      <c r="N207" s="124"/>
      <c r="O207" s="124"/>
      <c r="P207" s="125"/>
      <c r="Q207" s="124"/>
      <c r="R207" s="137"/>
      <c r="S207" s="138"/>
      <c r="T207" s="137"/>
      <c r="U207" s="124"/>
    </row>
  </sheetData>
  <pageMargins left="0.7" right="0.7" top="0.75" bottom="0.75" header="0.3" footer="0.3"/>
  <pageSetup paperSize="8" orientation="landscape" r:id="rId1"/>
  <headerFooter>
    <oddHeader>&amp;R&amp;"Arial,Vet"VOORCALCULATIE &lt;&lt;naam Project&gt;&gt;&amp;"Arial,Standaard"
Versie 1 | &lt;&lt;datum&gt;&gt;</oddHeader>
    <oddFooter>&amp;R&amp;P van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8E23F-C974-4961-BA7A-A8D7A330B0F9}">
  <dimension ref="A1:H3"/>
  <sheetViews>
    <sheetView zoomScale="110" zoomScaleNormal="110" workbookViewId="0"/>
  </sheetViews>
  <sheetFormatPr defaultRowHeight="13.2" x14ac:dyDescent="0.25"/>
  <cols>
    <col min="2" max="2" width="11.5546875" customWidth="1"/>
    <col min="3" max="3" width="18" customWidth="1"/>
    <col min="4" max="4" width="11" customWidth="1"/>
  </cols>
  <sheetData>
    <row r="1" spans="1:8" ht="15.6" x14ac:dyDescent="0.3">
      <c r="A1" s="44" t="s">
        <v>83</v>
      </c>
      <c r="B1" s="44"/>
      <c r="C1" s="44"/>
      <c r="D1" s="44"/>
      <c r="E1" s="44"/>
      <c r="F1" s="44"/>
      <c r="G1" s="45"/>
      <c r="H1" s="45"/>
    </row>
    <row r="2" spans="1:8" x14ac:dyDescent="0.25">
      <c r="A2" s="45" t="s">
        <v>55</v>
      </c>
      <c r="B2" s="45" t="s">
        <v>56</v>
      </c>
      <c r="C2" s="45" t="s">
        <v>57</v>
      </c>
      <c r="D2" s="45" t="s">
        <v>59</v>
      </c>
      <c r="E2" s="45" t="s">
        <v>58</v>
      </c>
      <c r="F2" s="45"/>
      <c r="G2" s="45"/>
      <c r="H2" s="45"/>
    </row>
    <row r="3" spans="1:8" x14ac:dyDescent="0.25">
      <c r="A3" s="46">
        <v>100</v>
      </c>
      <c r="B3" s="46">
        <f>A3*50%</f>
        <v>50</v>
      </c>
      <c r="C3" s="46">
        <f>A3+B3</f>
        <v>150</v>
      </c>
      <c r="D3" s="46">
        <f>C3*21%</f>
        <v>31.5</v>
      </c>
      <c r="E3" s="46">
        <f>C3+D3</f>
        <v>181.5</v>
      </c>
      <c r="F3" s="45"/>
      <c r="G3" s="45"/>
      <c r="H3" s="4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1 werkplan</vt:lpstr>
      <vt:lpstr>2 gereedschapset</vt:lpstr>
      <vt:lpstr>3 bestellijst hard</vt:lpstr>
      <vt:lpstr>4 bestellijst beplanting</vt:lpstr>
      <vt:lpstr>5 Voorcalculatie</vt:lpstr>
      <vt:lpstr>6 diverse berekeningen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Winfried Lijdsman</dc:creator>
  <cp:lastModifiedBy>Winfried Lijdsman</cp:lastModifiedBy>
  <cp:lastPrinted>2021-12-06T10:59:34Z</cp:lastPrinted>
  <dcterms:created xsi:type="dcterms:W3CDTF">2021-11-15T10:41:39Z</dcterms:created>
  <dcterms:modified xsi:type="dcterms:W3CDTF">2022-04-04T16:58:34Z</dcterms:modified>
</cp:coreProperties>
</file>